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440" windowHeight="12180" tabRatio="652" firstSheet="3" activeTab="3"/>
  </bookViews>
  <sheets>
    <sheet name="Allegato_3" sheetId="1" state="hidden" r:id="rId1"/>
    <sheet name="Allegato_3_2017" sheetId="2" state="hidden" r:id="rId2"/>
    <sheet name="Allegato_3_2018" sheetId="3" state="hidden" r:id="rId3"/>
    <sheet name="Allegato_3_2018_Bis" sheetId="4" r:id="rId4"/>
  </sheets>
  <definedNames>
    <definedName name="_xlnm.Print_Area" localSheetId="0">'Allegato_3'!$A$1:$E$104</definedName>
    <definedName name="_xlnm.Print_Area" localSheetId="1">'Allegato_3_2017'!$A$1:$E$67</definedName>
    <definedName name="_xlnm.Print_Area" localSheetId="2">'Allegato_3_2018'!$A$1:$E$66</definedName>
    <definedName name="_xlnm.Print_Area" localSheetId="3">'Allegato_3_2018_Bis'!$A$1:$E$73</definedName>
  </definedNames>
  <calcPr fullCalcOnLoad="1"/>
</workbook>
</file>

<file path=xl/sharedStrings.xml><?xml version="1.0" encoding="utf-8"?>
<sst xmlns="http://schemas.openxmlformats.org/spreadsheetml/2006/main" count="426" uniqueCount="135">
  <si>
    <t>(-)</t>
  </si>
  <si>
    <t>(+)</t>
  </si>
  <si>
    <t>BILANCIO DI PREVISIONE</t>
  </si>
  <si>
    <t>COMPETENZA ANNO
N+1</t>
  </si>
  <si>
    <t>COMPETENZA ANNO
N+2</t>
  </si>
  <si>
    <t>COMPETENZA ANNO DI RIFERIMENTO DEL BILANCIO
N</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</si>
  <si>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</si>
  <si>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</si>
  <si>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</si>
  <si>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</si>
  <si>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</si>
  <si>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</si>
  <si>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</si>
  <si>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</si>
  <si>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</si>
  <si>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</si>
  <si>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</si>
  <si>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</si>
  <si>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</si>
  <si>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</si>
  <si>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</si>
  <si>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</si>
  <si>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</si>
  <si>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</si>
  <si>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</si>
  <si>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</si>
  <si>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</si>
  <si>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</si>
  <si>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</si>
  <si>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</si>
  <si>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</si>
  <si>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</si>
  <si>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</si>
  <si>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</si>
  <si>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</si>
  <si>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</si>
  <si>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</si>
  <si>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</si>
  <si>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</si>
  <si>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</si>
  <si>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</si>
  <si>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</si>
  <si>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</si>
  <si>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</si>
  <si>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(solo per gli enti locali)(5)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</si>
  <si>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</si>
  <si>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</si>
  <si>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</si>
  <si>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</si>
  <si>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</si>
  <si>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 xml:space="preserve"> --&gt; da compilare e aggiornare manualmente</t>
  </si>
  <si>
    <t xml:space="preserve">FPV di Entrata di parte corrente, Capitolo 1/1/2 </t>
  </si>
  <si>
    <t xml:space="preserve">FPV di Entrata di parte capitale, Capitolo 1/1/3 </t>
  </si>
  <si>
    <t>Titolo I di Entrata</t>
  </si>
  <si>
    <t>Titolo II di Entrata</t>
  </si>
  <si>
    <t>Titolo III di Entrata</t>
  </si>
  <si>
    <t xml:space="preserve"> Capitolo di spesa del F.C.D.E. con codifica 20.02.1</t>
  </si>
  <si>
    <t xml:space="preserve"> Capitolo di spesa del F.C.D.E. con codifica 20.02.2</t>
  </si>
  <si>
    <t>Quote finanziate da debito</t>
  </si>
  <si>
    <t>Allegato n.9 - Bilancio di Previsione</t>
  </si>
  <si>
    <t>PROSPETTO VERIFICA RISPETTO DEI VINCOLI DI FINANZA PUBBLICA</t>
  </si>
  <si>
    <t>B) Fondo pluriennale vincolato di entrata in conto capitale  al netto delle quote finanziate da debito (solo per l'esercizio 2016)</t>
  </si>
  <si>
    <t>Fondo crediti di dubbia esigibilità in c/capitale</t>
  </si>
  <si>
    <t>Fondo crediti di dubbia esigibilità di parte corrente</t>
  </si>
  <si>
    <t>Comune di DEMO</t>
  </si>
  <si>
    <t>Titolo IV di Entrata</t>
  </si>
  <si>
    <t>Titolo V di Entrata</t>
  </si>
  <si>
    <t>Titolo I di Spesa al netto del fondo pluriennale vincolato</t>
  </si>
  <si>
    <t>Titolo II di Spesa</t>
  </si>
  <si>
    <t>DI CUI FPV inserito sui Capitoli di Spesa del Titolo I</t>
  </si>
  <si>
    <t>DI CUI FPV inserito sui Capitoli di Spesa del Titolo II</t>
  </si>
  <si>
    <t>Titolo III di Spesa</t>
  </si>
  <si>
    <t>Titolo II di Spesa al netto del fondo pluriennale vincolato</t>
  </si>
  <si>
    <t>Titolo Ii di Spesa al netto del fondo pluriennale vincolato</t>
  </si>
  <si>
    <t xml:space="preserve"> Capitolo di spesa con codifica 20.03.1</t>
  </si>
  <si>
    <t xml:space="preserve"> Capitolo di spesa con codifica 20.03.2</t>
  </si>
  <si>
    <t>D3) Contributo di cui all'art. 1, comma 683, legge di stabilità 2016 (solo 2016 per le regioni)</t>
  </si>
  <si>
    <t>EQUILIBRIO DI BILANCIO DI CUI ALL'ART. 9 DELLA LEGGE N. 243/2012</t>
  </si>
  <si>
    <t>A1) Fondo pluriennale vincolato di entrata per spese correnti (dal 2020 quota finanziata da entrate finali)</t>
  </si>
  <si>
    <t>A2) Fondo pluriennale vincolato di entrata in conto capitale al netto delle quote finanziate da debito (dal 2020 quota finanziata da entrate finali)</t>
  </si>
  <si>
    <t>A3) Fondo pluriennale vincolato di entrata per partite finanziarie (dal 2020 quota finanziata da entrate finali)</t>
  </si>
  <si>
    <r>
      <t xml:space="preserve">A) Fondo pluriennale vincolato di entrata </t>
    </r>
    <r>
      <rPr>
        <sz val="14"/>
        <color indexed="8"/>
        <rFont val="Arial"/>
        <family val="2"/>
      </rPr>
      <t>(A1 + A2 + A3)</t>
    </r>
  </si>
  <si>
    <t>B) Titolo 1 - Entrate correnti di natura tributaria, contributiva e perequativa</t>
  </si>
  <si>
    <t>C) Titolo 2 - Trasferimenti correnti validi ai fini dei saldi finanza pubblica</t>
  </si>
  <si>
    <t>D) Titolo 3 - Entrate extratributarie</t>
  </si>
  <si>
    <t>E) Titolo 4 - Entrate in c/capitale</t>
  </si>
  <si>
    <t>F) Titolo 5 - Entrate da riduzione di attività finanziarie</t>
  </si>
  <si>
    <t xml:space="preserve"> --&gt; da compilare e aggiornare manualmente (fare riferimento alla nota 1 a piè di pagina)</t>
  </si>
  <si>
    <r>
      <t xml:space="preserve">G)  SPAZI FINANZIARI ACQUISITI  </t>
    </r>
    <r>
      <rPr>
        <b/>
        <vertAlign val="superscript"/>
        <sz val="14"/>
        <rFont val="Arial"/>
        <family val="2"/>
      </rPr>
      <t>(1</t>
    </r>
    <r>
      <rPr>
        <vertAlign val="superscript"/>
        <sz val="14"/>
        <rFont val="Arial"/>
        <family val="2"/>
      </rPr>
      <t>)</t>
    </r>
  </si>
  <si>
    <t>H1) Titolo 1 - Spese correnti al netto del fondo pluriennale vincolato</t>
  </si>
  <si>
    <t>H2)  Fondo pluriennale vincolato di parte corrente (dal 2020 finanziata da entrate finali)</t>
  </si>
  <si>
    <r>
      <t xml:space="preserve">H3) Fondo crediti di dubbia esigibilità di parte corrente </t>
    </r>
    <r>
      <rPr>
        <vertAlign val="superscript"/>
        <sz val="14"/>
        <color indexed="8"/>
        <rFont val="Arial"/>
        <family val="2"/>
      </rPr>
      <t>(2)</t>
    </r>
  </si>
  <si>
    <t>H4) Fondo contenzioso (destinato a confluire nel risultato di amministrazione)</t>
  </si>
  <si>
    <r>
      <t>H5) Altri accantonamenti (destinati a confluire nel risultato di amministrazione)</t>
    </r>
    <r>
      <rPr>
        <vertAlign val="superscript"/>
        <sz val="14"/>
        <rFont val="Arial"/>
        <family val="2"/>
      </rPr>
      <t xml:space="preserve"> (3)</t>
    </r>
  </si>
  <si>
    <t>H) Titolo 1 - Spese correnti valide ai fini dei saldi di finanza pubblica (H=H1+H2-H3-H4-H5)</t>
  </si>
  <si>
    <t>I1) Titolo 2 - Spese in c/ capitale al netto del fondo pluriennale vincolato</t>
  </si>
  <si>
    <t>I2) Fondo pluriennale vincolato in c/capitale al netto delle quote finanziate da debito (dal 2020 quota finanziata da entrate finali)</t>
  </si>
  <si>
    <r>
      <t xml:space="preserve">I3) Fondo crediti di dubbia esigibilità in c/capitale </t>
    </r>
    <r>
      <rPr>
        <vertAlign val="superscript"/>
        <sz val="14"/>
        <color indexed="8"/>
        <rFont val="Arial"/>
        <family val="2"/>
      </rPr>
      <t>(2)</t>
    </r>
  </si>
  <si>
    <r>
      <t>I4) Altri accantonamenti (destinati a confluire nel risultato di amministrazione)</t>
    </r>
    <r>
      <rPr>
        <vertAlign val="superscript"/>
        <sz val="14"/>
        <rFont val="Arial"/>
        <family val="2"/>
      </rPr>
      <t xml:space="preserve"> (3)</t>
    </r>
  </si>
  <si>
    <t>I) Titolo 2 - Spese in c/capitale valide ai fini dei saldi di finanza pubblica  (I=I1+I2-I3-I4)</t>
  </si>
  <si>
    <t>L1) Titolo 3 - Spese per incremento di attività finanziaria al netto del fondo pluriennale vincolato</t>
  </si>
  <si>
    <t>Titolo III di Spesa al netto del fondo pluriennale vincolato</t>
  </si>
  <si>
    <t>L2) Fondo pluriennale vincolato per partite finanziarie (dal 2020 quota finanziata da entrate finali)</t>
  </si>
  <si>
    <t>L) Titolo 3 - Spese per incremento di attività finanziaria (L=L1 + L2)</t>
  </si>
  <si>
    <r>
      <t>M) SPAZI FINANZIARI CEDUTI</t>
    </r>
    <r>
      <rPr>
        <b/>
        <vertAlign val="superscript"/>
        <sz val="14"/>
        <rFont val="Arial"/>
        <family val="2"/>
      </rPr>
      <t>(1)</t>
    </r>
  </si>
  <si>
    <r>
      <t xml:space="preserve">(N) EQUILIBRIO DI BILANCIO AI SENSI DELL'ARTICOLO 9 DELLA LEGGE N. 243/2012 </t>
    </r>
    <r>
      <rPr>
        <vertAlign val="superscript"/>
        <sz val="14"/>
        <rFont val="Arial"/>
        <family val="2"/>
      </rPr>
      <t>(4)</t>
    </r>
  </si>
  <si>
    <t>(N=A+B+C+D+E+F+G-H-I-L-M)</t>
  </si>
  <si>
    <t xml:space="preserve">1) Gli spazi finanziari acquisiti o ceduti attraverso i  patti regionalizzati e nazionali  sono disponibili all'indirizzo http://www.rgs.mef.gov.it/VERSIONE-I/ - Sezione “Pareggio bilancio e Patto stabilità” e  all'interno dell'applicativo del pareggio al modello VARPATTI. Nelle more della formalizzazione dei patti regionali e nazionali, non è possibile indicare  gli spazi che si prevede di acquisire. Indicare solo gli spazi che si intende cedere..   </t>
  </si>
  <si>
    <t>2) Al fine di garantire una corretta verifica dell'effettivo rispetto del saldo,  indicare il fondo crediti di dubbia esigibilità al netto dell'eventuale quota finanziata dall'avanzo (iscritto in variazione a seguito dell'approvazione del rendiconto).</t>
  </si>
  <si>
    <t>3) I fondi di riserva e i fondi speciali non sono destinati a confluire nel risultato di amministrazione. Indicare solo i fondi non finanziati dall’avanzo.</t>
  </si>
  <si>
    <t>4) L'ente è in equilibrio di bilancio ai sensi dell'articolo 9 della legge n. 243 del 2012 se la somma algebrica degli addendi del prospetto, da (A) a (M) è pari a 0 o positivo, salvo gli enti cui è richiesto di conseguire un saldo positivo, che sono in equilibrio se presentano un risultato pari o superiore al saldo positivo richiesto.</t>
  </si>
  <si>
    <t xml:space="preserve">Fondo pluriennale vincolato di entrata in conto capitale </t>
  </si>
  <si>
    <t>Fondo pluriennale vincolato di entrata di parte corrente</t>
  </si>
  <si>
    <t>Fondo pluriennale vincolato di entrata per partite finanziarie</t>
  </si>
  <si>
    <t>Altri Accantonamenti</t>
  </si>
  <si>
    <t>Fondi Finanziati da Avanzo</t>
  </si>
  <si>
    <t xml:space="preserve">Quota Fondo Pluriennale Vincolato Parte Capitale riferito a Fondo Pluriennale Vincolato 2015 da detrarre </t>
  </si>
  <si>
    <t xml:space="preserve"> --&gt; da compilare e aggiornare manualmente (per Approvazione Bilancio successiva al 31 Gennaio 2017 (Comma 467 Legge Finanziaria))</t>
  </si>
  <si>
    <t>(prospetto aggiornato dal Ministero dell'economia e delle finanze - Dipartimento della Ragioneria Generale dello Stato e comunicato alla Commissione Arconet nel corso della riunione del 17-1-2018)</t>
  </si>
  <si>
    <t>H3) Fondo crediti di dubbia esigibilità di parte corrente</t>
  </si>
  <si>
    <r>
      <t>H5) Altri accantonamenti (destinati a confluire nel risultato di amministrazione)</t>
    </r>
    <r>
      <rPr>
        <vertAlign val="superscript"/>
        <sz val="14"/>
        <rFont val="Arial"/>
        <family val="2"/>
      </rPr>
      <t xml:space="preserve"> (2)</t>
    </r>
  </si>
  <si>
    <t>I3) Fondo crediti di dubbia esigibilità in c/capitale</t>
  </si>
  <si>
    <r>
      <t>I4) Altri accantonamenti (destinati a confluire nel risultato di amministrazione)</t>
    </r>
    <r>
      <rPr>
        <vertAlign val="superscript"/>
        <sz val="14"/>
        <rFont val="Arial"/>
        <family val="2"/>
      </rPr>
      <t xml:space="preserve"> (2)</t>
    </r>
  </si>
  <si>
    <r>
      <t xml:space="preserve">(N) EQUILIBRIO DI BILANCIO AI SENSI DELL'ARTICOLO 9 DELLA LEGGE N. 243/2012 </t>
    </r>
    <r>
      <rPr>
        <vertAlign val="superscript"/>
        <sz val="14"/>
        <rFont val="Arial"/>
        <family val="2"/>
      </rPr>
      <t>(3)</t>
    </r>
  </si>
  <si>
    <t xml:space="preserve">1) Gli spazi finanziari acquisiti o ceduti attraverso i  patti regionalizzati e nazionali  sono disponibili all'indirizzo http://www.rgs.mef.gov.it/VERSIONE-I/ - Sezione E-Government - Solo Enti locali -“Pareggio bilancio e Patto stabilità” e  all'interno dell'applicativo del pareggio al modello VARPATTI. Nelle more della formalizzazione delle intese regionali e nazionali, non è possibile indicare  gli spazi che si prevede di acquisire. Indicare solo gli spazi che si intende cedere..   </t>
  </si>
  <si>
    <t xml:space="preserve"> 2) I fondi di riserva e i fondi speciali non sono destinati a confluire nel risultato di amministrazione.</t>
  </si>
  <si>
    <t>3) L'ente è in equilibrio di bilancio ai sensi dell'articolo 9 della legge n. 243 del 2012 se la somma algebrica degli addendi del prospetto, da (A) a (M) è pari a 0 o positivo, salvo gli enti cui è richiesto di conseguire un saldo positivo, che sono in equilibrio se presentano un risultato pari o superiore al saldo positivo richiesto.</t>
  </si>
  <si>
    <r>
      <t xml:space="preserve">(P) EQUILIBRIO DI BILANCIO AI SENSI DELL'ARTICOLO 9 DELLA LEGGE N. 243/2012 </t>
    </r>
    <r>
      <rPr>
        <vertAlign val="superscript"/>
        <sz val="14"/>
        <rFont val="Arial"/>
        <family val="2"/>
      </rPr>
      <t>(3)</t>
    </r>
  </si>
  <si>
    <t>AA) AVANZO DI AMMINISTRAZIONE PER INVESTIMENTI</t>
  </si>
  <si>
    <t>(P=N+AA)</t>
  </si>
  <si>
    <t>Comune di Aritzo</t>
  </si>
  <si>
    <t>ALLEGATO ALLA VARIAZIONE (Anno 2019) - Dati Aggiornati al 05/12/2019</t>
  </si>
  <si>
    <t>STANZIATO Anno 
2019</t>
  </si>
  <si>
    <t>STANZIATO Anno 
2020</t>
  </si>
  <si>
    <t>STANZIATO Anno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</si>
</sst>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6">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sz val="11"/>
      <color indexed="8"/>
      <name val="Arial"/>
      <family val="2"/>
    </font>
    <font>
      <b/>
      <sz val="11"/>
      <color indexed="8"/>
      <name val="Arial"/>
      <family val="2"/>
    </font>
    <font>
      <sz val="11"/>
      <color indexed="10"/>
      <name val="Arial"/>
      <family val="2"/>
    </font>
    <font>
      <b/>
      <sz val="12"/>
      <color indexed="8"/>
      <name val="Arial"/>
      <family val="2"/>
    </font>
    <font>
      <sz val="12"/>
      <color indexed="8"/>
      <name val="Arial"/>
      <family val="2"/>
    </font>
    <font>
      <i/>
      <sz val="12"/>
      <color indexed="10"/>
      <name val="Arial"/>
      <family val="2"/>
    </font>
    <font>
      <i/>
      <sz val="12"/>
      <color indexed="8"/>
      <name val="Arial"/>
      <family val="2"/>
    </font>
    <font>
      <i/>
      <sz val="12"/>
      <name val="Arial"/>
      <family val="2"/>
    </font>
    <font>
      <b/>
      <sz val="14"/>
      <color indexed="8"/>
      <name val="Arial"/>
      <family val="2"/>
    </font>
    <font>
      <sz val="14"/>
      <color indexed="8"/>
      <name val="Arial"/>
      <family val="2"/>
    </font>
    <font>
      <i/>
      <sz val="14"/>
      <color indexed="10"/>
      <name val="Arial"/>
      <family val="2"/>
    </font>
    <font>
      <sz val="14"/>
      <color indexed="10"/>
      <name val="Arial"/>
      <family val="2"/>
    </font>
    <font>
      <b/>
      <sz val="14"/>
      <name val="Arial"/>
      <family val="2"/>
    </font>
    <font>
      <i/>
      <sz val="14"/>
      <color indexed="8"/>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b/>
      <sz val="22"/>
      <color indexed="8"/>
      <name val="Arial"/>
      <family val="2"/>
    </font>
    <font>
      <b/>
      <sz val="22"/>
      <color indexed="8"/>
      <name val="Calibri"/>
      <family val="2"/>
    </font>
    <font>
      <i/>
      <sz val="13"/>
      <color indexed="8"/>
      <name val="Arial"/>
      <family val="2"/>
    </font>
    <font>
      <b/>
      <i/>
      <sz val="13"/>
      <color indexed="10"/>
      <name val="Arial"/>
      <family val="2"/>
    </font>
    <font>
      <b/>
      <i/>
      <sz val="13"/>
      <color indexed="8"/>
      <name val="Arial"/>
      <family val="2"/>
    </font>
    <font>
      <b/>
      <sz val="13"/>
      <color indexed="8"/>
      <name val="Arial"/>
      <family val="2"/>
    </font>
    <font>
      <b/>
      <vertAlign val="superscript"/>
      <sz val="14"/>
      <name val="Arial"/>
      <family val="2"/>
    </font>
    <font>
      <i/>
      <sz val="9"/>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style="thin"/>
      <right style="thin"/>
      <top/>
      <bottom style="double"/>
    </border>
    <border>
      <left style="thin"/>
      <right style="double"/>
      <top/>
      <bottom style="double"/>
    </border>
    <border>
      <left style="double"/>
      <right/>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thin"/>
      <right style="double"/>
      <top/>
      <bottom/>
    </border>
    <border>
      <left style="thin"/>
      <right/>
      <top/>
      <bottom/>
    </border>
    <border>
      <left style="double"/>
      <right/>
      <top/>
      <bottom style="thin"/>
    </border>
    <border>
      <left style="thin"/>
      <right style="double"/>
      <top/>
      <bottom style="thin"/>
    </border>
    <border>
      <left style="double"/>
      <right/>
      <top style="double"/>
      <bottom/>
    </border>
    <border>
      <left style="thin"/>
      <right style="double"/>
      <top style="double"/>
      <bottom/>
    </border>
    <border>
      <left style="double"/>
      <right style="dashed"/>
      <top>
        <color indexed="63"/>
      </top>
      <bottom style="dotted"/>
    </border>
    <border>
      <left style="dashed"/>
      <right style="dotted"/>
      <top>
        <color indexed="63"/>
      </top>
      <bottom style="dotted"/>
    </border>
    <border>
      <left style="double"/>
      <right style="dashed"/>
      <top style="dashed"/>
      <bottom>
        <color indexed="63"/>
      </bottom>
    </border>
    <border>
      <left style="dashed"/>
      <right style="dotted"/>
      <top style="dashed"/>
      <bottom>
        <color indexed="63"/>
      </bottom>
    </border>
    <border>
      <left>
        <color indexed="63"/>
      </left>
      <right style="dashed"/>
      <top style="dashed"/>
      <bottom>
        <color indexed="63"/>
      </bottom>
    </border>
    <border>
      <left>
        <color indexed="63"/>
      </left>
      <right style="dashed"/>
      <top>
        <color indexed="63"/>
      </top>
      <bottom style="dotted"/>
    </border>
    <border>
      <left style="double"/>
      <right style="thin"/>
      <top/>
      <bottom style="thin"/>
    </border>
    <border>
      <left style="double"/>
      <right style="thin"/>
      <top style="thin"/>
      <bottom/>
    </border>
    <border>
      <left style="double"/>
      <right style="dashed"/>
      <top>
        <color indexed="63"/>
      </top>
      <bottom style="dashed"/>
    </border>
    <border>
      <left>
        <color indexed="63"/>
      </left>
      <right style="dashed"/>
      <top>
        <color indexed="63"/>
      </top>
      <bottom>
        <color indexed="63"/>
      </bottom>
    </border>
    <border>
      <left style="dashed"/>
      <right style="dott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double"/>
      <bottom/>
    </border>
    <border>
      <left style="double"/>
      <right/>
      <top style="double"/>
      <bottom style="thin"/>
    </border>
    <border>
      <left/>
      <right style="thin"/>
      <top style="double"/>
      <bottom style="thin"/>
    </border>
    <border>
      <left style="dotted"/>
      <right>
        <color indexed="63"/>
      </right>
      <top>
        <color indexed="63"/>
      </top>
      <bottom>
        <color indexed="63"/>
      </bottom>
    </border>
    <border>
      <left>
        <color indexed="63"/>
      </left>
      <right>
        <color indexed="63"/>
      </right>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164" fontId="3" fillId="0" borderId="0" applyFont="0" applyFill="0" applyBorder="0" applyAlignment="0" applyProtection="0"/>
    <xf numFmtId="0" fontId="53"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0" fontId="54"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1" fillId="30" borderId="4" applyNumberFormat="0" applyFont="0" applyAlignment="0" applyProtection="0"/>
    <xf numFmtId="0" fontId="55" fillId="20" borderId="5"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24">
    <xf numFmtId="0" fontId="0" fillId="0" borderId="0" xfId="0" applyFont="1" applyAlignment="1">
      <alignment/>
    </xf>
    <xf numFmtId="0" fontId="5"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applyAlignment="1">
      <alignment horizontal="center" vertical="center"/>
    </xf>
    <xf numFmtId="0" fontId="5"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xf>
    <xf numFmtId="0" fontId="9" fillId="33" borderId="12" xfId="0" applyFont="1" applyFill="1" applyBorder="1" applyAlignment="1">
      <alignment/>
    </xf>
    <xf numFmtId="0" fontId="9" fillId="33" borderId="13" xfId="0" applyFont="1" applyFill="1" applyBorder="1" applyAlignment="1">
      <alignment/>
    </xf>
    <xf numFmtId="2" fontId="8" fillId="0" borderId="14" xfId="0" applyNumberFormat="1" applyFont="1" applyFill="1" applyBorder="1" applyAlignment="1">
      <alignment horizontal="center"/>
    </xf>
    <xf numFmtId="2" fontId="8" fillId="0" borderId="15" xfId="0" applyNumberFormat="1" applyFont="1" applyFill="1" applyBorder="1" applyAlignment="1">
      <alignment horizontal="center"/>
    </xf>
    <xf numFmtId="0" fontId="11" fillId="0" borderId="0" xfId="0" applyFont="1" applyFill="1" applyBorder="1" applyAlignment="1" quotePrefix="1">
      <alignment horizontal="left"/>
    </xf>
    <xf numFmtId="0" fontId="9" fillId="0" borderId="0" xfId="0" applyFont="1" applyFill="1" applyBorder="1" applyAlignment="1">
      <alignment horizontal="center" vertical="center"/>
    </xf>
    <xf numFmtId="0" fontId="9" fillId="0" borderId="0" xfId="0" applyFont="1" applyFill="1" applyBorder="1" applyAlignment="1">
      <alignment/>
    </xf>
    <xf numFmtId="0" fontId="14" fillId="0" borderId="16" xfId="0" applyFont="1" applyFill="1" applyBorder="1" applyAlignment="1">
      <alignment horizontal="left"/>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6"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8" fillId="0" borderId="17" xfId="0" applyFont="1" applyFill="1" applyBorder="1" applyAlignment="1">
      <alignment horizontal="center" vertical="center"/>
    </xf>
    <xf numFmtId="0" fontId="13" fillId="0" borderId="19" xfId="0" applyFont="1" applyFill="1" applyBorder="1" applyAlignment="1">
      <alignment horizontal="right"/>
    </xf>
    <xf numFmtId="0" fontId="14" fillId="0" borderId="14" xfId="0" applyFont="1" applyFill="1" applyBorder="1" applyAlignment="1">
      <alignment horizontal="center" vertical="center"/>
    </xf>
    <xf numFmtId="0" fontId="14" fillId="0" borderId="20" xfId="0" applyFont="1" applyFill="1" applyBorder="1" applyAlignment="1">
      <alignment horizontal="center" vertical="center"/>
    </xf>
    <xf numFmtId="0" fontId="16" fillId="0" borderId="17" xfId="0" applyFont="1" applyFill="1" applyBorder="1" applyAlignment="1" quotePrefix="1">
      <alignment horizontal="center" vertical="center"/>
    </xf>
    <xf numFmtId="0" fontId="14" fillId="0" borderId="17" xfId="0" applyFont="1" applyFill="1" applyBorder="1" applyAlignment="1" quotePrefix="1">
      <alignment horizontal="center" vertical="center"/>
    </xf>
    <xf numFmtId="0" fontId="13" fillId="0" borderId="21" xfId="0" applyFont="1" applyFill="1" applyBorder="1" applyAlignment="1">
      <alignment vertical="center"/>
    </xf>
    <xf numFmtId="0" fontId="22" fillId="0" borderId="22"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23" xfId="0" applyFont="1" applyFill="1" applyBorder="1" applyAlignment="1">
      <alignment vertical="center"/>
    </xf>
    <xf numFmtId="2" fontId="8" fillId="0" borderId="17" xfId="0" applyNumberFormat="1" applyFont="1" applyFill="1" applyBorder="1" applyAlignment="1">
      <alignment horizontal="center" vertical="center"/>
    </xf>
    <xf numFmtId="2" fontId="8" fillId="33" borderId="17" xfId="0" applyNumberFormat="1" applyFont="1" applyFill="1" applyBorder="1" applyAlignment="1">
      <alignment horizontal="center" vertical="center"/>
    </xf>
    <xf numFmtId="2" fontId="8" fillId="33" borderId="24" xfId="0" applyNumberFormat="1" applyFont="1" applyFill="1" applyBorder="1" applyAlignment="1">
      <alignment horizontal="center" vertical="center"/>
    </xf>
    <xf numFmtId="0" fontId="5" fillId="0" borderId="0" xfId="0" applyFont="1" applyFill="1" applyAlignment="1">
      <alignment vertical="center"/>
    </xf>
    <xf numFmtId="2" fontId="8" fillId="33" borderId="25" xfId="0" applyNumberFormat="1" applyFont="1" applyFill="1" applyBorder="1" applyAlignment="1">
      <alignment horizontal="center" vertical="center"/>
    </xf>
    <xf numFmtId="0" fontId="13" fillId="0" borderId="26" xfId="0" applyFont="1" applyFill="1" applyBorder="1" applyAlignment="1">
      <alignment vertical="center" wrapText="1"/>
    </xf>
    <xf numFmtId="2" fontId="8" fillId="0" borderId="18" xfId="0" applyNumberFormat="1" applyFont="1" applyFill="1" applyBorder="1" applyAlignment="1">
      <alignment horizontal="center" vertical="center"/>
    </xf>
    <xf numFmtId="2" fontId="8" fillId="33" borderId="18" xfId="0" applyNumberFormat="1" applyFont="1" applyFill="1" applyBorder="1" applyAlignment="1">
      <alignment horizontal="center" vertical="center"/>
    </xf>
    <xf numFmtId="2" fontId="8" fillId="33" borderId="27" xfId="0" applyNumberFormat="1" applyFont="1" applyFill="1" applyBorder="1" applyAlignment="1">
      <alignment horizontal="center" vertical="center"/>
    </xf>
    <xf numFmtId="2" fontId="8" fillId="0" borderId="24" xfId="0" applyNumberFormat="1" applyFont="1" applyFill="1" applyBorder="1" applyAlignment="1">
      <alignment horizontal="center" vertical="center"/>
    </xf>
    <xf numFmtId="0" fontId="15" fillId="0" borderId="26" xfId="0" applyFont="1" applyFill="1" applyBorder="1" applyAlignment="1">
      <alignment vertical="center"/>
    </xf>
    <xf numFmtId="2" fontId="10" fillId="0" borderId="18"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0" fontId="14" fillId="0" borderId="23" xfId="0" applyFont="1" applyFill="1" applyBorder="1" applyAlignment="1">
      <alignment vertical="center"/>
    </xf>
    <xf numFmtId="2" fontId="9" fillId="0" borderId="17" xfId="0" applyNumberFormat="1" applyFont="1" applyFill="1" applyBorder="1" applyAlignment="1">
      <alignment horizontal="center" vertical="center"/>
    </xf>
    <xf numFmtId="2" fontId="9" fillId="0" borderId="24" xfId="0" applyNumberFormat="1" applyFont="1" applyFill="1" applyBorder="1" applyAlignment="1">
      <alignment horizontal="center" vertical="center"/>
    </xf>
    <xf numFmtId="2" fontId="9" fillId="33" borderId="17" xfId="0" applyNumberFormat="1" applyFont="1" applyFill="1" applyBorder="1" applyAlignment="1">
      <alignment horizontal="center" vertical="center"/>
    </xf>
    <xf numFmtId="2" fontId="9" fillId="33" borderId="24" xfId="0" applyNumberFormat="1" applyFont="1" applyFill="1" applyBorder="1" applyAlignment="1">
      <alignment horizontal="center" vertical="center"/>
    </xf>
    <xf numFmtId="0" fontId="17" fillId="0" borderId="23" xfId="0" applyFont="1" applyFill="1" applyBorder="1" applyAlignment="1">
      <alignment vertical="center" wrapText="1"/>
    </xf>
    <xf numFmtId="0" fontId="14" fillId="0" borderId="26" xfId="0" applyFont="1" applyFill="1" applyBorder="1" applyAlignment="1">
      <alignment vertical="center" wrapText="1"/>
    </xf>
    <xf numFmtId="2" fontId="9" fillId="0" borderId="18"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0" fontId="13" fillId="0" borderId="16" xfId="0" applyFont="1" applyFill="1" applyBorder="1" applyAlignment="1">
      <alignment vertical="center"/>
    </xf>
    <xf numFmtId="2" fontId="8" fillId="0" borderId="12"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0" fontId="13" fillId="0" borderId="26" xfId="0" applyFont="1" applyFill="1" applyBorder="1" applyAlignment="1">
      <alignment vertical="center"/>
    </xf>
    <xf numFmtId="2" fontId="8" fillId="0" borderId="27" xfId="0" applyNumberFormat="1" applyFont="1" applyFill="1" applyBorder="1" applyAlignment="1">
      <alignment horizontal="center" vertical="center"/>
    </xf>
    <xf numFmtId="0" fontId="14" fillId="0" borderId="26" xfId="0" applyFont="1" applyFill="1" applyBorder="1" applyAlignment="1">
      <alignment vertical="center"/>
    </xf>
    <xf numFmtId="2" fontId="9" fillId="0" borderId="12"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xf>
    <xf numFmtId="0" fontId="14" fillId="0" borderId="23" xfId="0" applyFont="1" applyFill="1" applyBorder="1" applyAlignment="1">
      <alignment vertical="center" wrapText="1"/>
    </xf>
    <xf numFmtId="2" fontId="11" fillId="0" borderId="17" xfId="0" applyNumberFormat="1" applyFont="1" applyFill="1" applyBorder="1" applyAlignment="1">
      <alignment horizontal="center" vertical="center"/>
    </xf>
    <xf numFmtId="2" fontId="11" fillId="33" borderId="17" xfId="0" applyNumberFormat="1" applyFont="1" applyFill="1" applyBorder="1" applyAlignment="1">
      <alignment horizontal="center" vertical="center"/>
    </xf>
    <xf numFmtId="2" fontId="11" fillId="33" borderId="24" xfId="0" applyNumberFormat="1" applyFont="1" applyFill="1" applyBorder="1" applyAlignment="1">
      <alignment horizontal="center" vertical="center"/>
    </xf>
    <xf numFmtId="0" fontId="18" fillId="0" borderId="23" xfId="0" applyFont="1" applyFill="1" applyBorder="1" applyAlignment="1">
      <alignment vertical="center"/>
    </xf>
    <xf numFmtId="2" fontId="11" fillId="0" borderId="24" xfId="0" applyNumberFormat="1" applyFont="1" applyFill="1" applyBorder="1" applyAlignment="1">
      <alignment horizontal="center" vertical="center"/>
    </xf>
    <xf numFmtId="0" fontId="20" fillId="0" borderId="23" xfId="0" applyFont="1" applyFill="1" applyBorder="1" applyAlignment="1">
      <alignment vertical="center"/>
    </xf>
    <xf numFmtId="0" fontId="7" fillId="0" borderId="0" xfId="0" applyFont="1" applyFill="1" applyAlignment="1">
      <alignment vertical="center"/>
    </xf>
    <xf numFmtId="2" fontId="10" fillId="33" borderId="17" xfId="0" applyNumberFormat="1" applyFont="1" applyFill="1" applyBorder="1" applyAlignment="1">
      <alignment horizontal="center" vertical="center"/>
    </xf>
    <xf numFmtId="2" fontId="10" fillId="33" borderId="24" xfId="0" applyNumberFormat="1" applyFont="1" applyFill="1" applyBorder="1" applyAlignment="1">
      <alignment horizontal="center" vertical="center"/>
    </xf>
    <xf numFmtId="0" fontId="20" fillId="0" borderId="23" xfId="0" applyFont="1" applyFill="1" applyBorder="1" applyAlignment="1">
      <alignment vertical="center" wrapText="1"/>
    </xf>
    <xf numFmtId="0" fontId="14" fillId="0" borderId="23" xfId="0" applyFont="1" applyFill="1" applyBorder="1" applyAlignment="1">
      <alignment horizontal="left" vertical="center" wrapText="1"/>
    </xf>
    <xf numFmtId="0" fontId="17" fillId="0" borderId="26" xfId="0" applyFont="1" applyFill="1" applyBorder="1" applyAlignment="1">
      <alignment vertical="center" wrapText="1"/>
    </xf>
    <xf numFmtId="0" fontId="13" fillId="0" borderId="19" xfId="0" applyFont="1" applyFill="1" applyBorder="1" applyAlignment="1">
      <alignment horizontal="right" vertical="center"/>
    </xf>
    <xf numFmtId="2" fontId="8" fillId="0" borderId="14"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0" fontId="14" fillId="0" borderId="28" xfId="0" applyFont="1" applyFill="1" applyBorder="1" applyAlignment="1">
      <alignment vertical="center"/>
    </xf>
    <xf numFmtId="2" fontId="9" fillId="0" borderId="20" xfId="0" applyNumberFormat="1" applyFont="1" applyFill="1" applyBorder="1" applyAlignment="1">
      <alignment horizontal="center" vertical="center"/>
    </xf>
    <xf numFmtId="2" fontId="9" fillId="0" borderId="29" xfId="0" applyNumberFormat="1" applyFont="1" applyFill="1" applyBorder="1" applyAlignment="1">
      <alignment horizontal="center" vertical="center"/>
    </xf>
    <xf numFmtId="0" fontId="13" fillId="0" borderId="23" xfId="0" applyFont="1" applyFill="1" applyBorder="1" applyAlignment="1">
      <alignment horizontal="right" vertical="center" wrapText="1"/>
    </xf>
    <xf numFmtId="0" fontId="14" fillId="0" borderId="19" xfId="0" applyFont="1" applyFill="1" applyBorder="1" applyAlignment="1">
      <alignment vertical="center"/>
    </xf>
    <xf numFmtId="2" fontId="9" fillId="0" borderId="14"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0" fontId="5" fillId="0" borderId="0" xfId="0" applyFont="1" applyFill="1" applyBorder="1" applyAlignment="1">
      <alignment vertical="center"/>
    </xf>
    <xf numFmtId="0" fontId="20" fillId="0" borderId="17" xfId="0" applyFont="1" applyFill="1" applyBorder="1" applyAlignment="1">
      <alignment horizontal="center" vertical="center"/>
    </xf>
    <xf numFmtId="2" fontId="23" fillId="0" borderId="17" xfId="0" applyNumberFormat="1" applyFont="1" applyFill="1" applyBorder="1" applyAlignment="1">
      <alignment horizontal="center" vertical="center"/>
    </xf>
    <xf numFmtId="4" fontId="8" fillId="0" borderId="17" xfId="0" applyNumberFormat="1" applyFont="1" applyFill="1" applyBorder="1" applyAlignment="1" applyProtection="1">
      <alignment horizontal="center" vertical="center"/>
      <protection locked="0"/>
    </xf>
    <xf numFmtId="4" fontId="8" fillId="0" borderId="24" xfId="0" applyNumberFormat="1" applyFont="1" applyFill="1" applyBorder="1" applyAlignment="1" applyProtection="1">
      <alignment horizontal="center" vertical="center"/>
      <protection locked="0"/>
    </xf>
    <xf numFmtId="4" fontId="9" fillId="0" borderId="17" xfId="0" applyNumberFormat="1" applyFont="1" applyFill="1" applyBorder="1" applyAlignment="1" applyProtection="1">
      <alignment horizontal="center" vertical="center"/>
      <protection locked="0"/>
    </xf>
    <xf numFmtId="4" fontId="9" fillId="0" borderId="24" xfId="0" applyNumberFormat="1" applyFont="1" applyFill="1" applyBorder="1" applyAlignment="1" applyProtection="1">
      <alignment horizontal="center" vertical="center"/>
      <protection locked="0"/>
    </xf>
    <xf numFmtId="4" fontId="8" fillId="0" borderId="17"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8" fillId="0" borderId="18" xfId="0" applyNumberFormat="1" applyFont="1" applyFill="1" applyBorder="1" applyAlignment="1">
      <alignment horizontal="center" vertical="center"/>
    </xf>
    <xf numFmtId="4" fontId="11" fillId="0" borderId="17" xfId="0" applyNumberFormat="1" applyFont="1" applyFill="1" applyBorder="1" applyAlignment="1" applyProtection="1">
      <alignment horizontal="center" vertical="center"/>
      <protection locked="0"/>
    </xf>
    <xf numFmtId="4" fontId="23" fillId="0" borderId="17" xfId="0" applyNumberFormat="1" applyFont="1" applyFill="1" applyBorder="1" applyAlignment="1" applyProtection="1">
      <alignment horizontal="center" vertical="center"/>
      <protection locked="0"/>
    </xf>
    <xf numFmtId="4" fontId="24" fillId="0" borderId="17"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11" fillId="0" borderId="24" xfId="0" applyNumberFormat="1" applyFont="1" applyFill="1" applyBorder="1" applyAlignment="1" applyProtection="1">
      <alignment horizontal="center" vertical="center"/>
      <protection locked="0"/>
    </xf>
    <xf numFmtId="0" fontId="27" fillId="0" borderId="0" xfId="0" applyFont="1" applyFill="1" applyAlignment="1">
      <alignment vertical="center"/>
    </xf>
    <xf numFmtId="0" fontId="27" fillId="0" borderId="0" xfId="0" applyFont="1" applyFill="1" applyAlignment="1">
      <alignment/>
    </xf>
    <xf numFmtId="0" fontId="27" fillId="0" borderId="0" xfId="0" applyFont="1" applyFill="1" applyBorder="1" applyAlignment="1">
      <alignment vertical="center"/>
    </xf>
    <xf numFmtId="0" fontId="29" fillId="0" borderId="0" xfId="0" applyFont="1" applyFill="1" applyAlignment="1">
      <alignment vertical="center"/>
    </xf>
    <xf numFmtId="0" fontId="28" fillId="34" borderId="0" xfId="0" applyFont="1" applyFill="1" applyAlignment="1">
      <alignment vertical="center"/>
    </xf>
    <xf numFmtId="0" fontId="29" fillId="0" borderId="30" xfId="0" applyFont="1" applyFill="1" applyBorder="1" applyAlignment="1">
      <alignment vertical="center"/>
    </xf>
    <xf numFmtId="4" fontId="9" fillId="0" borderId="31" xfId="0" applyNumberFormat="1" applyFont="1" applyFill="1" applyBorder="1" applyAlignment="1" applyProtection="1">
      <alignment horizontal="right" vertical="center"/>
      <protection locked="0"/>
    </xf>
    <xf numFmtId="0" fontId="29" fillId="0" borderId="32" xfId="0" applyFont="1" applyFill="1" applyBorder="1" applyAlignment="1">
      <alignment vertical="center"/>
    </xf>
    <xf numFmtId="4" fontId="9" fillId="0" borderId="33" xfId="0" applyNumberFormat="1" applyFont="1" applyFill="1" applyBorder="1" applyAlignment="1" applyProtection="1">
      <alignment horizontal="right" vertical="center"/>
      <protection locked="0"/>
    </xf>
    <xf numFmtId="4" fontId="8" fillId="0" borderId="18" xfId="0" applyNumberFormat="1" applyFont="1" applyFill="1" applyBorder="1" applyAlignment="1" applyProtection="1">
      <alignment horizontal="center" vertical="center"/>
      <protection/>
    </xf>
    <xf numFmtId="4" fontId="11" fillId="0" borderId="17" xfId="0" applyNumberFormat="1" applyFont="1" applyFill="1" applyBorder="1" applyAlignment="1" applyProtection="1">
      <alignment horizontal="center" vertical="center"/>
      <protection/>
    </xf>
    <xf numFmtId="0" fontId="13" fillId="0" borderId="26" xfId="0" applyFont="1" applyFill="1" applyBorder="1" applyAlignment="1">
      <alignment vertical="center" wrapText="1"/>
    </xf>
    <xf numFmtId="4" fontId="9" fillId="0" borderId="17" xfId="0" applyNumberFormat="1" applyFont="1" applyFill="1" applyBorder="1" applyAlignment="1" applyProtection="1">
      <alignment horizontal="center" vertical="center"/>
      <protection/>
    </xf>
    <xf numFmtId="4" fontId="9" fillId="0" borderId="24" xfId="0" applyNumberFormat="1" applyFont="1" applyFill="1" applyBorder="1" applyAlignment="1" applyProtection="1">
      <alignment horizontal="center" vertical="center"/>
      <protection/>
    </xf>
    <xf numFmtId="0" fontId="28" fillId="35" borderId="0" xfId="0" applyFont="1" applyFill="1" applyAlignment="1">
      <alignment vertical="center"/>
    </xf>
    <xf numFmtId="0" fontId="5" fillId="35" borderId="0" xfId="0" applyFont="1" applyFill="1" applyAlignment="1">
      <alignment vertical="center"/>
    </xf>
    <xf numFmtId="0" fontId="27"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protection/>
    </xf>
    <xf numFmtId="0" fontId="6" fillId="0" borderId="0" xfId="0" applyFont="1" applyFill="1" applyAlignment="1" applyProtection="1">
      <alignment horizontal="right"/>
      <protection/>
    </xf>
    <xf numFmtId="0" fontId="6" fillId="0" borderId="0" xfId="0" applyFont="1" applyFill="1" applyAlignment="1" applyProtection="1">
      <alignment horizontal="center" vertical="center"/>
      <protection/>
    </xf>
    <xf numFmtId="0" fontId="8" fillId="36" borderId="10" xfId="0" applyFont="1" applyFill="1" applyBorder="1" applyAlignment="1" applyProtection="1">
      <alignment horizontal="center" vertical="center" wrapText="1"/>
      <protection/>
    </xf>
    <xf numFmtId="0" fontId="8" fillId="36" borderId="11" xfId="0" applyFont="1" applyFill="1" applyBorder="1" applyAlignment="1" applyProtection="1">
      <alignment horizontal="center" vertical="center" wrapText="1"/>
      <protection/>
    </xf>
    <xf numFmtId="0" fontId="14" fillId="0" borderId="16" xfId="0" applyFont="1" applyFill="1" applyBorder="1" applyAlignment="1" applyProtection="1">
      <alignment horizontal="left"/>
      <protection/>
    </xf>
    <xf numFmtId="0" fontId="14" fillId="0" borderId="12" xfId="0" applyFont="1" applyFill="1" applyBorder="1" applyAlignment="1" applyProtection="1">
      <alignment horizontal="center" vertical="center"/>
      <protection/>
    </xf>
    <xf numFmtId="0" fontId="9" fillId="0" borderId="12" xfId="0" applyFont="1" applyFill="1" applyBorder="1" applyAlignment="1" applyProtection="1">
      <alignment/>
      <protection/>
    </xf>
    <xf numFmtId="0" fontId="9" fillId="0" borderId="13" xfId="0" applyFont="1" applyFill="1" applyBorder="1" applyAlignment="1" applyProtection="1">
      <alignment/>
      <protection/>
    </xf>
    <xf numFmtId="0" fontId="14" fillId="0" borderId="23" xfId="0" applyFont="1" applyFill="1" applyBorder="1" applyAlignment="1" applyProtection="1">
      <alignment vertical="center" wrapText="1"/>
      <protection/>
    </xf>
    <xf numFmtId="0" fontId="14" fillId="0" borderId="17"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14" fillId="0" borderId="23" xfId="0" applyFont="1" applyFill="1" applyBorder="1" applyAlignment="1" applyProtection="1">
      <alignment vertical="center"/>
      <protection/>
    </xf>
    <xf numFmtId="2" fontId="8" fillId="0" borderId="17" xfId="0" applyNumberFormat="1" applyFont="1" applyFill="1" applyBorder="1" applyAlignment="1" applyProtection="1">
      <alignment horizontal="center" vertical="center"/>
      <protection/>
    </xf>
    <xf numFmtId="2" fontId="8" fillId="0" borderId="25" xfId="0" applyNumberFormat="1" applyFont="1" applyFill="1" applyBorder="1" applyAlignment="1" applyProtection="1">
      <alignment horizontal="center" vertical="center"/>
      <protection/>
    </xf>
    <xf numFmtId="2" fontId="8" fillId="0" borderId="24" xfId="0" applyNumberFormat="1" applyFont="1" applyFill="1" applyBorder="1" applyAlignment="1" applyProtection="1">
      <alignment horizontal="center" vertical="center"/>
      <protection/>
    </xf>
    <xf numFmtId="0" fontId="29" fillId="0" borderId="34" xfId="0" applyFont="1" applyFill="1" applyBorder="1" applyAlignment="1" applyProtection="1">
      <alignment vertical="center"/>
      <protection/>
    </xf>
    <xf numFmtId="0" fontId="29" fillId="0" borderId="0" xfId="0" applyFont="1" applyFill="1" applyAlignment="1" applyProtection="1">
      <alignment vertical="center"/>
      <protection/>
    </xf>
    <xf numFmtId="0" fontId="29" fillId="0" borderId="35" xfId="0" applyFont="1" applyFill="1" applyBorder="1" applyAlignment="1" applyProtection="1">
      <alignment vertical="center"/>
      <protection/>
    </xf>
    <xf numFmtId="0" fontId="28" fillId="35" borderId="0" xfId="0" applyFont="1" applyFill="1" applyAlignment="1" applyProtection="1">
      <alignment vertical="center"/>
      <protection/>
    </xf>
    <xf numFmtId="0" fontId="5" fillId="35" borderId="0" xfId="0" applyFont="1" applyFill="1" applyAlignment="1" applyProtection="1">
      <alignment vertical="center"/>
      <protection/>
    </xf>
    <xf numFmtId="0" fontId="13" fillId="0" borderId="23" xfId="0" applyFont="1" applyFill="1" applyBorder="1" applyAlignment="1" applyProtection="1">
      <alignment vertical="center"/>
      <protection/>
    </xf>
    <xf numFmtId="0" fontId="27" fillId="0" borderId="0" xfId="0" applyFont="1" applyFill="1" applyAlignment="1" applyProtection="1">
      <alignment vertical="center"/>
      <protection/>
    </xf>
    <xf numFmtId="0" fontId="13" fillId="0" borderId="26" xfId="0" applyFont="1" applyFill="1" applyBorder="1" applyAlignment="1" applyProtection="1">
      <alignment vertical="top"/>
      <protection/>
    </xf>
    <xf numFmtId="0" fontId="14" fillId="0" borderId="18" xfId="0"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vertical="center"/>
      <protection/>
    </xf>
    <xf numFmtId="4" fontId="8" fillId="0" borderId="27" xfId="0" applyNumberFormat="1" applyFont="1" applyFill="1" applyBorder="1" applyAlignment="1" applyProtection="1">
      <alignment horizontal="center" vertical="center"/>
      <protection/>
    </xf>
    <xf numFmtId="4" fontId="8" fillId="0" borderId="17" xfId="0" applyNumberFormat="1" applyFont="1" applyFill="1" applyBorder="1" applyAlignment="1" applyProtection="1">
      <alignment horizontal="center" vertical="center"/>
      <protection locked="0"/>
    </xf>
    <xf numFmtId="4" fontId="8" fillId="0" borderId="24"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vertical="center"/>
      <protection/>
    </xf>
    <xf numFmtId="0" fontId="16" fillId="0" borderId="17" xfId="0" applyFont="1" applyFill="1" applyBorder="1" applyAlignment="1" applyProtection="1">
      <alignment horizontal="center" vertical="center"/>
      <protection/>
    </xf>
    <xf numFmtId="2" fontId="10" fillId="0" borderId="17" xfId="0" applyNumberFormat="1" applyFont="1" applyFill="1" applyBorder="1" applyAlignment="1" applyProtection="1">
      <alignment horizontal="center" vertical="center"/>
      <protection/>
    </xf>
    <xf numFmtId="2" fontId="10" fillId="0" borderId="24" xfId="0" applyNumberFormat="1"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vertical="center"/>
      <protection locked="0"/>
    </xf>
    <xf numFmtId="4" fontId="8" fillId="0" borderId="27" xfId="0" applyNumberFormat="1" applyFont="1" applyFill="1" applyBorder="1" applyAlignment="1" applyProtection="1">
      <alignment horizontal="center" vertical="center"/>
      <protection locked="0"/>
    </xf>
    <xf numFmtId="0" fontId="17" fillId="0" borderId="36" xfId="0" applyFont="1" applyFill="1" applyBorder="1" applyAlignment="1" applyProtection="1">
      <alignment vertical="top" wrapText="1"/>
      <protection/>
    </xf>
    <xf numFmtId="2" fontId="9" fillId="0" borderId="17" xfId="0" applyNumberFormat="1" applyFont="1" applyFill="1" applyBorder="1" applyAlignment="1" applyProtection="1">
      <alignment horizontal="center" vertical="center"/>
      <protection/>
    </xf>
    <xf numFmtId="2" fontId="9" fillId="0" borderId="24" xfId="0" applyNumberFormat="1" applyFont="1" applyFill="1" applyBorder="1" applyAlignment="1" applyProtection="1">
      <alignment horizontal="center" vertical="center"/>
      <protection/>
    </xf>
    <xf numFmtId="0" fontId="18" fillId="0" borderId="23" xfId="0" applyFont="1" applyFill="1" applyBorder="1" applyAlignment="1" applyProtection="1">
      <alignment vertical="center"/>
      <protection/>
    </xf>
    <xf numFmtId="0" fontId="18" fillId="0" borderId="17" xfId="0" applyFont="1" applyFill="1" applyBorder="1" applyAlignment="1" applyProtection="1">
      <alignment horizontal="center" vertical="center"/>
      <protection/>
    </xf>
    <xf numFmtId="2" fontId="11" fillId="0" borderId="17" xfId="0" applyNumberFormat="1" applyFont="1" applyFill="1" applyBorder="1" applyAlignment="1" applyProtection="1">
      <alignment horizontal="center" vertical="center"/>
      <protection/>
    </xf>
    <xf numFmtId="2" fontId="11" fillId="0" borderId="24" xfId="0" applyNumberFormat="1" applyFont="1" applyFill="1" applyBorder="1" applyAlignment="1" applyProtection="1">
      <alignment horizontal="center" vertical="center"/>
      <protection/>
    </xf>
    <xf numFmtId="0" fontId="20" fillId="0" borderId="23" xfId="0" applyFont="1" applyFill="1" applyBorder="1" applyAlignment="1" applyProtection="1">
      <alignment vertical="center"/>
      <protection/>
    </xf>
    <xf numFmtId="0" fontId="17" fillId="0" borderId="26" xfId="0" applyFont="1" applyFill="1" applyBorder="1" applyAlignment="1" applyProtection="1">
      <alignment vertical="center" wrapText="1"/>
      <protection/>
    </xf>
    <xf numFmtId="4" fontId="24" fillId="0" borderId="18" xfId="0" applyNumberFormat="1" applyFont="1" applyFill="1" applyBorder="1" applyAlignment="1" applyProtection="1">
      <alignment horizontal="center" vertical="center"/>
      <protection/>
    </xf>
    <xf numFmtId="0" fontId="20" fillId="0" borderId="23" xfId="0" applyFont="1" applyFill="1" applyBorder="1" applyAlignment="1" applyProtection="1">
      <alignment vertical="center" wrapText="1"/>
      <protection/>
    </xf>
    <xf numFmtId="0" fontId="17" fillId="0" borderId="23" xfId="0" applyFont="1" applyFill="1" applyBorder="1" applyAlignment="1" applyProtection="1">
      <alignment vertical="center" wrapText="1"/>
      <protection/>
    </xf>
    <xf numFmtId="0" fontId="15" fillId="0" borderId="37" xfId="0" applyFont="1" applyFill="1" applyBorder="1" applyAlignment="1" applyProtection="1">
      <alignment vertical="center"/>
      <protection/>
    </xf>
    <xf numFmtId="0" fontId="17" fillId="0" borderId="22" xfId="0" applyFont="1" applyFill="1" applyBorder="1" applyAlignment="1" applyProtection="1">
      <alignment horizontal="left" vertical="center" wrapText="1"/>
      <protection/>
    </xf>
    <xf numFmtId="0" fontId="13" fillId="0" borderId="19" xfId="0" applyFont="1" applyFill="1" applyBorder="1" applyAlignment="1" applyProtection="1">
      <alignment horizontal="right" vertical="center"/>
      <protection/>
    </xf>
    <xf numFmtId="0" fontId="14" fillId="0" borderId="14" xfId="0" applyFont="1" applyFill="1" applyBorder="1" applyAlignment="1" applyProtection="1">
      <alignment horizontal="center" vertical="center"/>
      <protection/>
    </xf>
    <xf numFmtId="2" fontId="8" fillId="0" borderId="14" xfId="0" applyNumberFormat="1" applyFont="1" applyFill="1" applyBorder="1" applyAlignment="1" applyProtection="1">
      <alignment horizontal="center" vertical="center"/>
      <protection/>
    </xf>
    <xf numFmtId="2" fontId="8" fillId="0" borderId="15" xfId="0" applyNumberFormat="1" applyFont="1" applyFill="1" applyBorder="1" applyAlignment="1" applyProtection="1">
      <alignment horizontal="center" vertical="center"/>
      <protection/>
    </xf>
    <xf numFmtId="0" fontId="13" fillId="0" borderId="21" xfId="0" applyFont="1" applyFill="1" applyBorder="1" applyAlignment="1" applyProtection="1">
      <alignment vertical="center"/>
      <protection/>
    </xf>
    <xf numFmtId="0" fontId="14" fillId="0" borderId="20" xfId="0" applyFont="1" applyFill="1" applyBorder="1" applyAlignment="1" applyProtection="1">
      <alignment horizontal="center" vertical="center"/>
      <protection/>
    </xf>
    <xf numFmtId="2" fontId="9" fillId="0" borderId="20" xfId="0" applyNumberFormat="1" applyFont="1" applyFill="1" applyBorder="1" applyAlignment="1" applyProtection="1">
      <alignment horizontal="center" vertical="center"/>
      <protection/>
    </xf>
    <xf numFmtId="2" fontId="9" fillId="0" borderId="29" xfId="0" applyNumberFormat="1" applyFont="1" applyFill="1" applyBorder="1" applyAlignment="1" applyProtection="1">
      <alignment horizontal="center" vertical="center"/>
      <protection/>
    </xf>
    <xf numFmtId="0" fontId="17" fillId="0" borderId="22" xfId="0" applyFont="1" applyFill="1" applyBorder="1" applyAlignment="1" applyProtection="1">
      <alignment horizontal="center" vertical="center"/>
      <protection/>
    </xf>
    <xf numFmtId="0" fontId="14" fillId="0" borderId="17" xfId="0" applyFont="1" applyFill="1" applyBorder="1" applyAlignment="1" applyProtection="1" quotePrefix="1">
      <alignment horizontal="center" vertical="center"/>
      <protection/>
    </xf>
    <xf numFmtId="4" fontId="8" fillId="0" borderId="17" xfId="0" applyNumberFormat="1" applyFont="1" applyFill="1" applyBorder="1" applyAlignment="1" applyProtection="1">
      <alignment horizontal="center" vertical="center"/>
      <protection/>
    </xf>
    <xf numFmtId="4" fontId="8" fillId="0" borderId="24" xfId="0" applyNumberFormat="1" applyFont="1" applyFill="1" applyBorder="1" applyAlignment="1" applyProtection="1">
      <alignment horizontal="center" vertical="center"/>
      <protection/>
    </xf>
    <xf numFmtId="0" fontId="14" fillId="0" borderId="19" xfId="0" applyFont="1" applyFill="1" applyBorder="1" applyAlignment="1" applyProtection="1">
      <alignment horizontal="right"/>
      <protection/>
    </xf>
    <xf numFmtId="2" fontId="8" fillId="0" borderId="14" xfId="0" applyNumberFormat="1" applyFont="1" applyFill="1" applyBorder="1" applyAlignment="1" applyProtection="1">
      <alignment horizontal="center"/>
      <protection/>
    </xf>
    <xf numFmtId="2" fontId="8" fillId="0" borderId="15" xfId="0" applyNumberFormat="1" applyFont="1" applyFill="1" applyBorder="1" applyAlignment="1" applyProtection="1">
      <alignment horizontal="center"/>
      <protection/>
    </xf>
    <xf numFmtId="0" fontId="29" fillId="0" borderId="38" xfId="0" applyFont="1" applyFill="1" applyBorder="1" applyAlignment="1" applyProtection="1">
      <alignment vertical="center"/>
      <protection/>
    </xf>
    <xf numFmtId="0" fontId="29" fillId="0" borderId="39" xfId="0" applyFont="1" applyFill="1" applyBorder="1" applyAlignment="1" applyProtection="1">
      <alignment vertical="center"/>
      <protection/>
    </xf>
    <xf numFmtId="4" fontId="9" fillId="0" borderId="40" xfId="0" applyNumberFormat="1" applyFont="1" applyFill="1" applyBorder="1" applyAlignment="1" applyProtection="1">
      <alignment horizontal="right" vertical="center"/>
      <protection locked="0"/>
    </xf>
    <xf numFmtId="0" fontId="29" fillId="0" borderId="38" xfId="0" applyFont="1" applyFill="1" applyBorder="1" applyAlignment="1" applyProtection="1">
      <alignment vertical="center" wrapText="1" shrinkToFit="1"/>
      <protection/>
    </xf>
    <xf numFmtId="0" fontId="14" fillId="0" borderId="0" xfId="0" applyFont="1" applyFill="1" applyBorder="1" applyAlignment="1" applyProtection="1">
      <alignment horizontal="right"/>
      <protection/>
    </xf>
    <xf numFmtId="0" fontId="14" fillId="0" borderId="0" xfId="0"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protection/>
    </xf>
    <xf numFmtId="0" fontId="25" fillId="37" borderId="41" xfId="0" applyFont="1" applyFill="1" applyBorder="1" applyAlignment="1">
      <alignment horizontal="center" vertical="center"/>
    </xf>
    <xf numFmtId="0" fontId="26" fillId="37" borderId="42" xfId="0" applyFont="1" applyFill="1" applyBorder="1" applyAlignment="1">
      <alignment horizontal="center" vertical="center"/>
    </xf>
    <xf numFmtId="0" fontId="26" fillId="37" borderId="43" xfId="0" applyFont="1" applyFill="1" applyBorder="1" applyAlignment="1">
      <alignment horizontal="center" vertical="center"/>
    </xf>
    <xf numFmtId="0" fontId="12" fillId="0" borderId="0" xfId="0" applyFont="1" applyFill="1" applyAlignment="1">
      <alignment horizontal="left" wrapText="1"/>
    </xf>
    <xf numFmtId="0" fontId="11" fillId="0" borderId="44" xfId="0" applyFont="1" applyFill="1" applyBorder="1" applyAlignment="1" quotePrefix="1">
      <alignment horizontal="left" wrapText="1"/>
    </xf>
    <xf numFmtId="0" fontId="13" fillId="0" borderId="16" xfId="0" applyFont="1" applyFill="1" applyBorder="1" applyAlignment="1">
      <alignment horizontal="right" vertical="center"/>
    </xf>
    <xf numFmtId="0" fontId="13" fillId="0" borderId="23"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0" fillId="0" borderId="4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28" fillId="12" borderId="23" xfId="0" applyFont="1" applyFill="1" applyBorder="1" applyAlignment="1" applyProtection="1">
      <alignment vertical="center" wrapText="1"/>
      <protection/>
    </xf>
    <xf numFmtId="0" fontId="0" fillId="12" borderId="23" xfId="0" applyFill="1" applyBorder="1" applyAlignment="1">
      <alignment vertical="center"/>
    </xf>
    <xf numFmtId="0" fontId="12" fillId="0" borderId="0" xfId="0" applyFont="1" applyFill="1" applyAlignment="1" applyProtection="1">
      <alignment horizontal="left" wrapText="1"/>
      <protection/>
    </xf>
    <xf numFmtId="0" fontId="65" fillId="0" borderId="0" xfId="0" applyFont="1" applyFill="1" applyBorder="1" applyAlignment="1" applyProtection="1" quotePrefix="1">
      <alignment horizontal="left" wrapText="1"/>
      <protection/>
    </xf>
    <xf numFmtId="0" fontId="25" fillId="37" borderId="41" xfId="0" applyFont="1" applyFill="1" applyBorder="1" applyAlignment="1" applyProtection="1">
      <alignment horizontal="center" vertical="center"/>
      <protection/>
    </xf>
    <xf numFmtId="0" fontId="26" fillId="37" borderId="42" xfId="0" applyFont="1" applyFill="1" applyBorder="1" applyAlignment="1" applyProtection="1">
      <alignment horizontal="center" vertical="center"/>
      <protection/>
    </xf>
    <xf numFmtId="0" fontId="26" fillId="37" borderId="43" xfId="0" applyFont="1" applyFill="1" applyBorder="1" applyAlignment="1" applyProtection="1">
      <alignment horizontal="center" vertical="center"/>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30" fillId="36" borderId="45" xfId="0" applyFont="1" applyFill="1" applyBorder="1" applyAlignment="1" applyProtection="1">
      <alignment horizontal="center" vertical="center" wrapText="1"/>
      <protection/>
    </xf>
    <xf numFmtId="0" fontId="30" fillId="36" borderId="46" xfId="0" applyFont="1" applyFill="1" applyBorder="1" applyAlignment="1" applyProtection="1">
      <alignment horizontal="center" vertical="center" wrapText="1"/>
      <protection/>
    </xf>
    <xf numFmtId="0" fontId="28" fillId="12" borderId="47" xfId="0" applyFont="1" applyFill="1" applyBorder="1" applyAlignment="1" applyProtection="1">
      <alignment vertical="center" wrapText="1" shrinkToFit="1"/>
      <protection/>
    </xf>
    <xf numFmtId="0" fontId="0" fillId="12" borderId="0" xfId="0" applyFill="1" applyAlignment="1">
      <alignment vertical="center" wrapText="1"/>
    </xf>
    <xf numFmtId="0" fontId="32" fillId="0" borderId="48" xfId="0" applyFont="1" applyFill="1" applyBorder="1" applyAlignment="1" applyProtection="1">
      <alignment horizontal="left"/>
      <protection/>
    </xf>
    <xf numFmtId="0" fontId="0" fillId="0" borderId="48" xfId="0" applyBorder="1" applyAlignment="1">
      <alignment/>
    </xf>
    <xf numFmtId="0" fontId="32" fillId="0" borderId="48" xfId="0" applyFont="1" applyFill="1" applyBorder="1" applyAlignment="1" applyProtection="1">
      <alignment horizontal="center" vertical="center"/>
      <protection/>
    </xf>
    <xf numFmtId="0" fontId="0" fillId="0" borderId="48" xfId="0"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4"/>
  <sheetViews>
    <sheetView showGridLines="0" zoomScale="70" zoomScaleNormal="70" zoomScalePageLayoutView="0" workbookViewId="0" topLeftCell="A1">
      <selection activeCell="A1" sqref="A1:E1"/>
    </sheetView>
  </sheetViews>
  <sheetFormatPr defaultColWidth="75.57421875" defaultRowHeight="15"/>
  <cols>
    <col min="1" max="1" width="118.140625" style="4" customWidth="1"/>
    <col min="2" max="2" width="6.28125" style="5" customWidth="1"/>
    <col min="3" max="3" width="18.140625" style="6" customWidth="1"/>
    <col min="4" max="4" width="17.8515625" style="6" customWidth="1"/>
    <col min="5" max="5" width="17.140625" style="6" customWidth="1"/>
    <col min="6" max="6" width="62.00390625" style="104" customWidth="1"/>
    <col min="7" max="9" width="17.7109375" style="1" customWidth="1"/>
    <col min="10" max="15" width="9.140625" style="1" customWidth="1"/>
    <col min="16" max="16" width="4.8515625" style="1" customWidth="1"/>
    <col min="17" max="255" width="9.140625" style="1" customWidth="1"/>
    <col min="256" max="16384" width="75.57421875" style="1" customWidth="1"/>
  </cols>
  <sheetData>
    <row r="1" spans="1:5" ht="27" customHeight="1">
      <c r="A1" s="194" t="s">
        <v>64</v>
      </c>
      <c r="B1" s="195"/>
      <c r="C1" s="195"/>
      <c r="D1" s="195"/>
      <c r="E1" s="196"/>
    </row>
    <row r="2" ht="16.5" hidden="1"/>
    <row r="3" spans="1:5" ht="20.25">
      <c r="A3" s="201" t="s">
        <v>59</v>
      </c>
      <c r="B3" s="201"/>
      <c r="C3" s="201"/>
      <c r="D3" s="201"/>
      <c r="E3" s="201"/>
    </row>
    <row r="4" spans="1:5" ht="16.5">
      <c r="A4" s="2"/>
      <c r="B4" s="3"/>
      <c r="C4" s="2"/>
      <c r="D4" s="2"/>
      <c r="E4" s="2"/>
    </row>
    <row r="5" spans="1:5" ht="20.25">
      <c r="A5" s="202" t="s">
        <v>2</v>
      </c>
      <c r="B5" s="202"/>
      <c r="C5" s="202"/>
      <c r="D5" s="202"/>
      <c r="E5" s="202"/>
    </row>
    <row r="6" spans="1:5" ht="19.5" customHeight="1">
      <c r="A6" s="203" t="s">
        <v>60</v>
      </c>
      <c r="B6" s="203"/>
      <c r="C6" s="203"/>
      <c r="D6" s="203"/>
      <c r="E6" s="203"/>
    </row>
    <row r="7" ht="17.25" thickBot="1"/>
    <row r="8" spans="1:5" ht="79.5" thickTop="1">
      <c r="A8" s="204" t="s">
        <v>32</v>
      </c>
      <c r="B8" s="205"/>
      <c r="C8" s="7" t="s">
        <v>5</v>
      </c>
      <c r="D8" s="7" t="s">
        <v>3</v>
      </c>
      <c r="E8" s="8" t="s">
        <v>4</v>
      </c>
    </row>
    <row r="9" spans="1:5" ht="18">
      <c r="A9" s="17"/>
      <c r="B9" s="18"/>
      <c r="C9" s="9"/>
      <c r="D9" s="10"/>
      <c r="E9" s="11"/>
    </row>
    <row r="10" spans="1:6" s="38" customFormat="1" ht="18">
      <c r="A10" s="34" t="s">
        <v>6</v>
      </c>
      <c r="B10" s="19" t="s">
        <v>1</v>
      </c>
      <c r="C10" s="91">
        <v>0</v>
      </c>
      <c r="D10" s="36"/>
      <c r="E10" s="37"/>
      <c r="F10" s="106" t="s">
        <v>51</v>
      </c>
    </row>
    <row r="11" spans="1:7" s="38" customFormat="1" ht="18">
      <c r="A11" s="34"/>
      <c r="B11" s="19"/>
      <c r="C11" s="35"/>
      <c r="D11" s="39"/>
      <c r="E11" s="37"/>
      <c r="F11" s="110" t="s">
        <v>52</v>
      </c>
      <c r="G11" s="111">
        <v>0</v>
      </c>
    </row>
    <row r="12" spans="1:11" s="38" customFormat="1" ht="36">
      <c r="A12" s="114" t="s">
        <v>61</v>
      </c>
      <c r="B12" s="20" t="s">
        <v>1</v>
      </c>
      <c r="C12" s="112">
        <f>G11-G12</f>
        <v>0</v>
      </c>
      <c r="D12" s="42"/>
      <c r="E12" s="43"/>
      <c r="F12" s="108" t="s">
        <v>58</v>
      </c>
      <c r="G12" s="109">
        <v>0</v>
      </c>
      <c r="H12" s="117" t="s">
        <v>50</v>
      </c>
      <c r="I12" s="118"/>
      <c r="J12" s="118"/>
      <c r="K12" s="118"/>
    </row>
    <row r="13" spans="1:6" s="38" customFormat="1" ht="18">
      <c r="A13" s="34"/>
      <c r="B13" s="19"/>
      <c r="C13" s="35"/>
      <c r="D13" s="35"/>
      <c r="E13" s="44"/>
      <c r="F13" s="103"/>
    </row>
    <row r="14" spans="1:6" s="38" customFormat="1" ht="18">
      <c r="A14" s="34" t="s">
        <v>7</v>
      </c>
      <c r="B14" s="19" t="s">
        <v>1</v>
      </c>
      <c r="C14" s="91">
        <v>0</v>
      </c>
      <c r="D14" s="91">
        <v>0</v>
      </c>
      <c r="E14" s="92">
        <v>0</v>
      </c>
      <c r="F14" s="106" t="s">
        <v>53</v>
      </c>
    </row>
    <row r="15" spans="1:6" s="38" customFormat="1" ht="18.75">
      <c r="A15" s="45"/>
      <c r="B15" s="21"/>
      <c r="C15" s="46"/>
      <c r="D15" s="46"/>
      <c r="E15" s="47"/>
      <c r="F15" s="103"/>
    </row>
    <row r="16" spans="1:6" s="38" customFormat="1" ht="18">
      <c r="A16" s="48"/>
      <c r="B16" s="19"/>
      <c r="C16" s="49"/>
      <c r="D16" s="49"/>
      <c r="E16" s="50"/>
      <c r="F16" s="103"/>
    </row>
    <row r="17" spans="1:6" s="38" customFormat="1" ht="18">
      <c r="A17" s="48" t="s">
        <v>11</v>
      </c>
      <c r="B17" s="19" t="s">
        <v>1</v>
      </c>
      <c r="C17" s="93">
        <v>0</v>
      </c>
      <c r="D17" s="93">
        <v>0</v>
      </c>
      <c r="E17" s="94">
        <v>0</v>
      </c>
      <c r="F17" s="106" t="s">
        <v>54</v>
      </c>
    </row>
    <row r="18" spans="1:6" s="38" customFormat="1" ht="18">
      <c r="A18" s="48"/>
      <c r="B18" s="19"/>
      <c r="C18" s="49"/>
      <c r="D18" s="49"/>
      <c r="E18" s="50"/>
      <c r="F18" s="103"/>
    </row>
    <row r="19" spans="1:6" s="38" customFormat="1" ht="18">
      <c r="A19" s="48" t="s">
        <v>33</v>
      </c>
      <c r="B19" s="19" t="s">
        <v>0</v>
      </c>
      <c r="C19" s="93">
        <v>0</v>
      </c>
      <c r="D19" s="51"/>
      <c r="E19" s="52"/>
      <c r="F19" s="107" t="s">
        <v>50</v>
      </c>
    </row>
    <row r="20" spans="1:6" s="38" customFormat="1" ht="18">
      <c r="A20" s="48"/>
      <c r="B20" s="19"/>
      <c r="C20" s="49"/>
      <c r="D20" s="49"/>
      <c r="E20" s="50"/>
      <c r="F20" s="103"/>
    </row>
    <row r="21" spans="1:6" s="38" customFormat="1" ht="18">
      <c r="A21" s="48" t="s">
        <v>76</v>
      </c>
      <c r="B21" s="19" t="s">
        <v>0</v>
      </c>
      <c r="C21" s="93">
        <v>0</v>
      </c>
      <c r="D21" s="51"/>
      <c r="E21" s="52"/>
      <c r="F21" s="107" t="s">
        <v>50</v>
      </c>
    </row>
    <row r="22" spans="1:6" s="38" customFormat="1" ht="18">
      <c r="A22" s="48"/>
      <c r="B22" s="19"/>
      <c r="C22" s="49"/>
      <c r="D22" s="49"/>
      <c r="E22" s="50"/>
      <c r="F22" s="103"/>
    </row>
    <row r="23" spans="1:6" s="38" customFormat="1" ht="26.25" customHeight="1">
      <c r="A23" s="53" t="s">
        <v>37</v>
      </c>
      <c r="B23" s="19" t="s">
        <v>1</v>
      </c>
      <c r="C23" s="95">
        <f>+C17-C19-C21</f>
        <v>0</v>
      </c>
      <c r="D23" s="95">
        <f>+D17</f>
        <v>0</v>
      </c>
      <c r="E23" s="96">
        <f>+E17</f>
        <v>0</v>
      </c>
      <c r="F23" s="103"/>
    </row>
    <row r="24" spans="1:6" s="38" customFormat="1" ht="18">
      <c r="A24" s="54"/>
      <c r="B24" s="20"/>
      <c r="C24" s="55"/>
      <c r="D24" s="55"/>
      <c r="E24" s="56"/>
      <c r="F24" s="103"/>
    </row>
    <row r="25" spans="1:6" s="38" customFormat="1" ht="18">
      <c r="A25" s="57"/>
      <c r="B25" s="22"/>
      <c r="C25" s="58"/>
      <c r="D25" s="58"/>
      <c r="E25" s="59"/>
      <c r="F25" s="103"/>
    </row>
    <row r="26" spans="1:6" s="38" customFormat="1" ht="18">
      <c r="A26" s="34" t="s">
        <v>8</v>
      </c>
      <c r="B26" s="23" t="s">
        <v>1</v>
      </c>
      <c r="C26" s="91">
        <v>0</v>
      </c>
      <c r="D26" s="91">
        <v>0</v>
      </c>
      <c r="E26" s="92">
        <v>0</v>
      </c>
      <c r="F26" s="106" t="s">
        <v>55</v>
      </c>
    </row>
    <row r="27" spans="1:6" s="38" customFormat="1" ht="18">
      <c r="A27" s="60"/>
      <c r="B27" s="24"/>
      <c r="C27" s="41"/>
      <c r="D27" s="97"/>
      <c r="E27" s="61"/>
      <c r="F27" s="103"/>
    </row>
    <row r="28" spans="1:6" s="38" customFormat="1" ht="18">
      <c r="A28" s="57"/>
      <c r="B28" s="22"/>
      <c r="C28" s="58"/>
      <c r="D28" s="58"/>
      <c r="E28" s="59"/>
      <c r="F28" s="103"/>
    </row>
    <row r="29" spans="1:6" s="38" customFormat="1" ht="18">
      <c r="A29" s="34" t="s">
        <v>9</v>
      </c>
      <c r="B29" s="23" t="s">
        <v>1</v>
      </c>
      <c r="C29" s="91">
        <v>0</v>
      </c>
      <c r="D29" s="91">
        <v>0</v>
      </c>
      <c r="E29" s="92">
        <v>0</v>
      </c>
      <c r="F29" s="106" t="s">
        <v>65</v>
      </c>
    </row>
    <row r="30" spans="1:6" s="38" customFormat="1" ht="18">
      <c r="A30" s="62"/>
      <c r="B30" s="20"/>
      <c r="C30" s="55"/>
      <c r="D30" s="55"/>
      <c r="E30" s="56"/>
      <c r="F30" s="103"/>
    </row>
    <row r="31" spans="1:6" s="38" customFormat="1" ht="18">
      <c r="A31" s="57"/>
      <c r="B31" s="22"/>
      <c r="C31" s="58"/>
      <c r="D31" s="58"/>
      <c r="E31" s="59"/>
      <c r="F31" s="103"/>
    </row>
    <row r="32" spans="1:6" s="38" customFormat="1" ht="18">
      <c r="A32" s="34" t="s">
        <v>10</v>
      </c>
      <c r="B32" s="23" t="s">
        <v>1</v>
      </c>
      <c r="C32" s="91">
        <v>0</v>
      </c>
      <c r="D32" s="91">
        <v>0</v>
      </c>
      <c r="E32" s="92">
        <v>0</v>
      </c>
      <c r="F32" s="106" t="s">
        <v>66</v>
      </c>
    </row>
    <row r="33" spans="1:6" s="38" customFormat="1" ht="18">
      <c r="A33" s="62"/>
      <c r="B33" s="20"/>
      <c r="C33" s="55"/>
      <c r="D33" s="55"/>
      <c r="E33" s="56"/>
      <c r="F33" s="103"/>
    </row>
    <row r="34" spans="1:6" s="38" customFormat="1" ht="18">
      <c r="A34" s="48"/>
      <c r="B34" s="19"/>
      <c r="C34" s="49"/>
      <c r="D34" s="49"/>
      <c r="E34" s="50"/>
      <c r="F34" s="103"/>
    </row>
    <row r="35" spans="1:6" s="38" customFormat="1" ht="18">
      <c r="A35" s="33" t="s">
        <v>16</v>
      </c>
      <c r="B35" s="23" t="s">
        <v>1</v>
      </c>
      <c r="C35" s="95">
        <f>C14+C23+C26+C29+C32</f>
        <v>0</v>
      </c>
      <c r="D35" s="95">
        <f>D14+D23+D26+D29+D32</f>
        <v>0</v>
      </c>
      <c r="E35" s="96">
        <f>E14+E23+E26+E29+E32</f>
        <v>0</v>
      </c>
      <c r="F35" s="103"/>
    </row>
    <row r="36" spans="1:6" s="38" customFormat="1" ht="18">
      <c r="A36" s="62"/>
      <c r="B36" s="20"/>
      <c r="C36" s="55"/>
      <c r="D36" s="55"/>
      <c r="E36" s="56"/>
      <c r="F36" s="103"/>
    </row>
    <row r="37" spans="1:6" s="38" customFormat="1" ht="18">
      <c r="A37" s="48"/>
      <c r="B37" s="18"/>
      <c r="C37" s="63"/>
      <c r="D37" s="63"/>
      <c r="E37" s="64"/>
      <c r="F37" s="103"/>
    </row>
    <row r="38" spans="1:6" s="38" customFormat="1" ht="18">
      <c r="A38" s="65" t="s">
        <v>13</v>
      </c>
      <c r="B38" s="19" t="s">
        <v>1</v>
      </c>
      <c r="C38" s="93">
        <v>0</v>
      </c>
      <c r="D38" s="93">
        <v>0</v>
      </c>
      <c r="E38" s="94">
        <v>0</v>
      </c>
      <c r="F38" s="106" t="s">
        <v>67</v>
      </c>
    </row>
    <row r="39" spans="1:6" s="38" customFormat="1" ht="18">
      <c r="A39" s="65"/>
      <c r="B39" s="19"/>
      <c r="C39" s="49"/>
      <c r="D39" s="49"/>
      <c r="E39" s="50"/>
      <c r="F39" s="103"/>
    </row>
    <row r="40" spans="1:6" s="38" customFormat="1" ht="18">
      <c r="A40" s="48" t="s">
        <v>14</v>
      </c>
      <c r="B40" s="19" t="s">
        <v>1</v>
      </c>
      <c r="C40" s="98">
        <v>0</v>
      </c>
      <c r="D40" s="67"/>
      <c r="E40" s="68"/>
      <c r="F40" s="106" t="s">
        <v>69</v>
      </c>
    </row>
    <row r="41" spans="1:10" s="38" customFormat="1" ht="18.75">
      <c r="A41" s="69"/>
      <c r="B41" s="25"/>
      <c r="C41" s="66"/>
      <c r="D41" s="66"/>
      <c r="E41" s="70"/>
      <c r="F41" s="110" t="s">
        <v>63</v>
      </c>
      <c r="G41" s="111">
        <v>0</v>
      </c>
      <c r="H41" s="111">
        <v>0</v>
      </c>
      <c r="I41" s="111">
        <v>0</v>
      </c>
      <c r="J41" s="106" t="s">
        <v>56</v>
      </c>
    </row>
    <row r="42" spans="1:16" s="38" customFormat="1" ht="21">
      <c r="A42" s="48" t="s">
        <v>23</v>
      </c>
      <c r="B42" s="19" t="s">
        <v>0</v>
      </c>
      <c r="C42" s="115">
        <f>G41-G42</f>
        <v>0</v>
      </c>
      <c r="D42" s="115">
        <f>H41-H42</f>
        <v>0</v>
      </c>
      <c r="E42" s="116">
        <f>I41-I42</f>
        <v>0</v>
      </c>
      <c r="F42" s="108" t="s">
        <v>58</v>
      </c>
      <c r="G42" s="109">
        <v>0</v>
      </c>
      <c r="H42" s="109">
        <v>0</v>
      </c>
      <c r="I42" s="109">
        <v>0</v>
      </c>
      <c r="J42" s="117" t="s">
        <v>50</v>
      </c>
      <c r="K42" s="118"/>
      <c r="L42" s="118"/>
      <c r="M42" s="118"/>
      <c r="N42" s="118"/>
      <c r="O42" s="118"/>
      <c r="P42" s="118"/>
    </row>
    <row r="43" spans="1:6" s="38" customFormat="1" ht="18.75">
      <c r="A43" s="69"/>
      <c r="B43" s="25"/>
      <c r="C43" s="66"/>
      <c r="D43" s="66"/>
      <c r="E43" s="70"/>
      <c r="F43" s="103"/>
    </row>
    <row r="44" spans="1:6" s="38" customFormat="1" ht="18">
      <c r="A44" s="71" t="s">
        <v>18</v>
      </c>
      <c r="B44" s="19" t="s">
        <v>0</v>
      </c>
      <c r="C44" s="93">
        <v>0</v>
      </c>
      <c r="D44" s="93">
        <v>0</v>
      </c>
      <c r="E44" s="94">
        <v>0</v>
      </c>
      <c r="F44" s="107" t="s">
        <v>50</v>
      </c>
    </row>
    <row r="45" spans="1:6" s="38" customFormat="1" ht="18.75">
      <c r="A45" s="48"/>
      <c r="B45" s="25"/>
      <c r="C45" s="66"/>
      <c r="D45" s="66"/>
      <c r="E45" s="70"/>
      <c r="F45" s="103"/>
    </row>
    <row r="46" spans="1:6" s="38" customFormat="1" ht="21">
      <c r="A46" s="71" t="s">
        <v>24</v>
      </c>
      <c r="B46" s="19" t="s">
        <v>0</v>
      </c>
      <c r="C46" s="93">
        <v>0</v>
      </c>
      <c r="D46" s="93">
        <v>0</v>
      </c>
      <c r="E46" s="94">
        <v>0</v>
      </c>
      <c r="F46" s="106" t="s">
        <v>74</v>
      </c>
    </row>
    <row r="47" spans="1:6" s="38" customFormat="1" ht="18">
      <c r="A47" s="71"/>
      <c r="B47" s="19"/>
      <c r="C47" s="49"/>
      <c r="D47" s="49"/>
      <c r="E47" s="50"/>
      <c r="F47" s="103"/>
    </row>
    <row r="48" spans="1:6" s="72" customFormat="1" ht="39.75" customHeight="1">
      <c r="A48" s="75" t="s">
        <v>38</v>
      </c>
      <c r="B48" s="89" t="s">
        <v>0</v>
      </c>
      <c r="C48" s="99">
        <v>0</v>
      </c>
      <c r="D48" s="73"/>
      <c r="E48" s="74"/>
      <c r="F48" s="107" t="s">
        <v>50</v>
      </c>
    </row>
    <row r="49" spans="1:6" s="38" customFormat="1" ht="18">
      <c r="A49" s="71"/>
      <c r="B49" s="89"/>
      <c r="C49" s="90"/>
      <c r="D49" s="49"/>
      <c r="E49" s="50"/>
      <c r="F49" s="103"/>
    </row>
    <row r="50" spans="1:6" s="72" customFormat="1" ht="54" customHeight="1">
      <c r="A50" s="75" t="s">
        <v>39</v>
      </c>
      <c r="B50" s="89" t="s">
        <v>0</v>
      </c>
      <c r="C50" s="99">
        <v>0</v>
      </c>
      <c r="D50" s="73"/>
      <c r="E50" s="74"/>
      <c r="F50" s="107" t="s">
        <v>50</v>
      </c>
    </row>
    <row r="51" spans="1:6" s="38" customFormat="1" ht="18">
      <c r="A51" s="71"/>
      <c r="B51" s="89"/>
      <c r="C51" s="90"/>
      <c r="D51" s="49"/>
      <c r="E51" s="50"/>
      <c r="F51" s="103"/>
    </row>
    <row r="52" spans="1:6" s="38" customFormat="1" ht="36">
      <c r="A52" s="53" t="s">
        <v>40</v>
      </c>
      <c r="B52" s="89" t="s">
        <v>1</v>
      </c>
      <c r="C52" s="100">
        <f>+C38+C40-C42-C44-C46-C48-C50</f>
        <v>0</v>
      </c>
      <c r="D52" s="95">
        <f>+D38-D42-D44-D46</f>
        <v>0</v>
      </c>
      <c r="E52" s="96">
        <f>+E38-E42-E44-E46</f>
        <v>0</v>
      </c>
      <c r="F52" s="103"/>
    </row>
    <row r="53" spans="1:6" s="38" customFormat="1" ht="18">
      <c r="A53" s="40"/>
      <c r="B53" s="20"/>
      <c r="C53" s="41"/>
      <c r="D53" s="41"/>
      <c r="E53" s="61"/>
      <c r="F53" s="103"/>
    </row>
    <row r="54" spans="1:6" s="38" customFormat="1" ht="18">
      <c r="A54" s="48"/>
      <c r="B54" s="18"/>
      <c r="C54" s="63"/>
      <c r="D54" s="63"/>
      <c r="E54" s="64"/>
      <c r="F54" s="103"/>
    </row>
    <row r="55" spans="1:6" s="38" customFormat="1" ht="18">
      <c r="A55" s="65" t="s">
        <v>12</v>
      </c>
      <c r="B55" s="19" t="s">
        <v>1</v>
      </c>
      <c r="C55" s="93">
        <v>0</v>
      </c>
      <c r="D55" s="93">
        <v>0</v>
      </c>
      <c r="E55" s="94">
        <v>0</v>
      </c>
      <c r="F55" s="106" t="s">
        <v>73</v>
      </c>
    </row>
    <row r="56" spans="1:7" s="38" customFormat="1" ht="18">
      <c r="A56" s="65"/>
      <c r="B56" s="19"/>
      <c r="C56" s="49"/>
      <c r="D56" s="49"/>
      <c r="E56" s="50"/>
      <c r="F56" s="110" t="s">
        <v>70</v>
      </c>
      <c r="G56" s="111">
        <v>0</v>
      </c>
    </row>
    <row r="57" spans="1:11" s="38" customFormat="1" ht="36">
      <c r="A57" s="75" t="s">
        <v>19</v>
      </c>
      <c r="B57" s="19" t="s">
        <v>1</v>
      </c>
      <c r="C57" s="113">
        <f>G56-G57</f>
        <v>0</v>
      </c>
      <c r="D57" s="67"/>
      <c r="E57" s="68"/>
      <c r="F57" s="108" t="s">
        <v>58</v>
      </c>
      <c r="G57" s="109">
        <v>0</v>
      </c>
      <c r="H57" s="117" t="s">
        <v>50</v>
      </c>
      <c r="I57" s="118"/>
      <c r="J57" s="118"/>
      <c r="K57" s="118"/>
    </row>
    <row r="58" spans="1:10" s="38" customFormat="1" ht="18.75">
      <c r="A58" s="69"/>
      <c r="B58" s="25"/>
      <c r="C58" s="66"/>
      <c r="D58" s="66"/>
      <c r="E58" s="70"/>
      <c r="F58" s="110" t="s">
        <v>62</v>
      </c>
      <c r="G58" s="111">
        <v>0</v>
      </c>
      <c r="H58" s="111">
        <v>0</v>
      </c>
      <c r="I58" s="111">
        <v>0</v>
      </c>
      <c r="J58" s="106" t="s">
        <v>57</v>
      </c>
    </row>
    <row r="59" spans="1:16" s="38" customFormat="1" ht="21">
      <c r="A59" s="48" t="s">
        <v>25</v>
      </c>
      <c r="B59" s="19" t="s">
        <v>0</v>
      </c>
      <c r="C59" s="115">
        <f>G58-G59</f>
        <v>0</v>
      </c>
      <c r="D59" s="115">
        <f>H58-H59</f>
        <v>0</v>
      </c>
      <c r="E59" s="116">
        <f>I58-I59</f>
        <v>0</v>
      </c>
      <c r="F59" s="108" t="s">
        <v>58</v>
      </c>
      <c r="G59" s="109">
        <v>0</v>
      </c>
      <c r="H59" s="109">
        <v>0</v>
      </c>
      <c r="I59" s="109">
        <v>0</v>
      </c>
      <c r="J59" s="117" t="s">
        <v>50</v>
      </c>
      <c r="K59" s="118"/>
      <c r="L59" s="118"/>
      <c r="M59" s="118"/>
      <c r="N59" s="118"/>
      <c r="O59" s="118"/>
      <c r="P59" s="118"/>
    </row>
    <row r="60" spans="1:6" s="38" customFormat="1" ht="18.75">
      <c r="A60" s="48"/>
      <c r="B60" s="25"/>
      <c r="C60" s="66"/>
      <c r="D60" s="66"/>
      <c r="E60" s="70"/>
      <c r="F60" s="103"/>
    </row>
    <row r="61" spans="1:6" s="38" customFormat="1" ht="21">
      <c r="A61" s="71" t="s">
        <v>26</v>
      </c>
      <c r="B61" s="25"/>
      <c r="C61" s="93">
        <v>0</v>
      </c>
      <c r="D61" s="93">
        <v>0</v>
      </c>
      <c r="E61" s="94">
        <v>0</v>
      </c>
      <c r="F61" s="106" t="s">
        <v>75</v>
      </c>
    </row>
    <row r="62" spans="1:6" s="38" customFormat="1" ht="18.75">
      <c r="A62" s="48"/>
      <c r="B62" s="25"/>
      <c r="C62" s="66"/>
      <c r="D62" s="66"/>
      <c r="E62" s="70"/>
      <c r="F62" s="103"/>
    </row>
    <row r="63" spans="1:6" s="38" customFormat="1" ht="45" customHeight="1">
      <c r="A63" s="76" t="s">
        <v>34</v>
      </c>
      <c r="B63" s="19" t="s">
        <v>0</v>
      </c>
      <c r="C63" s="93">
        <v>0</v>
      </c>
      <c r="D63" s="67"/>
      <c r="E63" s="68"/>
      <c r="F63" s="107" t="s">
        <v>50</v>
      </c>
    </row>
    <row r="64" spans="1:6" s="38" customFormat="1" ht="18">
      <c r="A64" s="48"/>
      <c r="B64" s="19"/>
      <c r="C64" s="49"/>
      <c r="D64" s="49"/>
      <c r="E64" s="50"/>
      <c r="F64" s="103"/>
    </row>
    <row r="65" spans="1:6" s="38" customFormat="1" ht="39.75" customHeight="1">
      <c r="A65" s="75" t="s">
        <v>41</v>
      </c>
      <c r="B65" s="19" t="s">
        <v>0</v>
      </c>
      <c r="C65" s="93">
        <v>0</v>
      </c>
      <c r="D65" s="67"/>
      <c r="E65" s="68"/>
      <c r="F65" s="107" t="s">
        <v>50</v>
      </c>
    </row>
    <row r="66" spans="1:6" s="38" customFormat="1" ht="18">
      <c r="A66" s="71"/>
      <c r="B66" s="19"/>
      <c r="C66" s="49"/>
      <c r="D66" s="49"/>
      <c r="E66" s="50"/>
      <c r="F66" s="103"/>
    </row>
    <row r="67" spans="1:6" s="38" customFormat="1" ht="54">
      <c r="A67" s="75" t="s">
        <v>42</v>
      </c>
      <c r="B67" s="19" t="s">
        <v>0</v>
      </c>
      <c r="C67" s="93">
        <v>0</v>
      </c>
      <c r="D67" s="67"/>
      <c r="E67" s="68"/>
      <c r="F67" s="107" t="s">
        <v>50</v>
      </c>
    </row>
    <row r="68" spans="1:6" s="38" customFormat="1" ht="18">
      <c r="A68" s="48"/>
      <c r="B68" s="19"/>
      <c r="C68" s="49"/>
      <c r="D68" s="49"/>
      <c r="E68" s="50"/>
      <c r="F68" s="103"/>
    </row>
    <row r="69" spans="1:6" s="38" customFormat="1" ht="39.75" customHeight="1">
      <c r="A69" s="65" t="s">
        <v>35</v>
      </c>
      <c r="B69" s="19" t="s">
        <v>0</v>
      </c>
      <c r="C69" s="93">
        <v>0</v>
      </c>
      <c r="D69" s="67"/>
      <c r="E69" s="68"/>
      <c r="F69" s="107" t="s">
        <v>50</v>
      </c>
    </row>
    <row r="70" spans="1:6" s="38" customFormat="1" ht="18">
      <c r="A70" s="48"/>
      <c r="B70" s="19"/>
      <c r="C70" s="49"/>
      <c r="D70" s="49"/>
      <c r="E70" s="50"/>
      <c r="F70" s="103"/>
    </row>
    <row r="71" spans="1:6" s="38" customFormat="1" ht="36">
      <c r="A71" s="53" t="s">
        <v>36</v>
      </c>
      <c r="B71" s="19" t="s">
        <v>1</v>
      </c>
      <c r="C71" s="95">
        <f>+C55+C57-C59-C61-C63-C65-C67-C69</f>
        <v>0</v>
      </c>
      <c r="D71" s="95">
        <f>+D55-D59-D61</f>
        <v>0</v>
      </c>
      <c r="E71" s="101">
        <f>+E55-E59-E61</f>
        <v>0</v>
      </c>
      <c r="F71" s="106" t="s">
        <v>68</v>
      </c>
    </row>
    <row r="72" spans="1:6" s="38" customFormat="1" ht="18">
      <c r="A72" s="77"/>
      <c r="B72" s="20"/>
      <c r="C72" s="41"/>
      <c r="D72" s="41"/>
      <c r="E72" s="61"/>
      <c r="F72" s="103"/>
    </row>
    <row r="73" spans="1:6" s="38" customFormat="1" ht="18">
      <c r="A73" s="53"/>
      <c r="B73" s="19"/>
      <c r="C73" s="35"/>
      <c r="D73" s="35"/>
      <c r="E73" s="44"/>
      <c r="F73" s="103"/>
    </row>
    <row r="74" spans="1:6" s="38" customFormat="1" ht="18">
      <c r="A74" s="53" t="s">
        <v>21</v>
      </c>
      <c r="B74" s="19" t="s">
        <v>1</v>
      </c>
      <c r="C74" s="91">
        <v>0</v>
      </c>
      <c r="D74" s="91">
        <v>0</v>
      </c>
      <c r="E74" s="92">
        <v>0</v>
      </c>
      <c r="F74" s="106" t="s">
        <v>71</v>
      </c>
    </row>
    <row r="75" spans="1:6" s="38" customFormat="1" ht="18">
      <c r="A75" s="62"/>
      <c r="B75" s="20"/>
      <c r="C75" s="55"/>
      <c r="D75" s="55"/>
      <c r="E75" s="56"/>
      <c r="F75" s="103"/>
    </row>
    <row r="76" spans="1:6" s="38" customFormat="1" ht="18">
      <c r="A76" s="199" t="s">
        <v>15</v>
      </c>
      <c r="B76" s="19"/>
      <c r="C76" s="49"/>
      <c r="D76" s="49"/>
      <c r="E76" s="50"/>
      <c r="F76" s="103"/>
    </row>
    <row r="77" spans="1:6" s="38" customFormat="1" ht="18">
      <c r="A77" s="200"/>
      <c r="B77" s="19"/>
      <c r="C77" s="95">
        <f>+C52+C71+C74</f>
        <v>0</v>
      </c>
      <c r="D77" s="95">
        <f>+D52+D71+D74</f>
        <v>0</v>
      </c>
      <c r="E77" s="96">
        <f>+E52+E71+E74</f>
        <v>0</v>
      </c>
      <c r="F77" s="103"/>
    </row>
    <row r="78" spans="1:6" s="38" customFormat="1" ht="18.75" thickBot="1">
      <c r="A78" s="78"/>
      <c r="B78" s="27"/>
      <c r="C78" s="79"/>
      <c r="D78" s="79"/>
      <c r="E78" s="80"/>
      <c r="F78" s="103"/>
    </row>
    <row r="79" spans="1:6" s="38" customFormat="1" ht="18.75" thickTop="1">
      <c r="A79" s="81"/>
      <c r="B79" s="28"/>
      <c r="C79" s="82"/>
      <c r="D79" s="82"/>
      <c r="E79" s="83"/>
      <c r="F79" s="103"/>
    </row>
    <row r="80" spans="1:6" s="38" customFormat="1" ht="36">
      <c r="A80" s="84" t="s">
        <v>20</v>
      </c>
      <c r="B80" s="29"/>
      <c r="C80" s="95">
        <f>+C10+C12+C35-C77</f>
        <v>0</v>
      </c>
      <c r="D80" s="95">
        <f>D35-D77</f>
        <v>0</v>
      </c>
      <c r="E80" s="96">
        <f>E35-E77</f>
        <v>0</v>
      </c>
      <c r="F80" s="103"/>
    </row>
    <row r="81" spans="1:6" s="38" customFormat="1" ht="18.75" thickBot="1">
      <c r="A81" s="85"/>
      <c r="B81" s="27"/>
      <c r="C81" s="86"/>
      <c r="D81" s="86"/>
      <c r="E81" s="87"/>
      <c r="F81" s="103"/>
    </row>
    <row r="82" spans="1:6" s="38" customFormat="1" ht="18.75" thickTop="1">
      <c r="A82" s="48"/>
      <c r="B82" s="19"/>
      <c r="C82" s="49"/>
      <c r="D82" s="49"/>
      <c r="E82" s="50"/>
      <c r="F82" s="103"/>
    </row>
    <row r="83" spans="1:6" s="38" customFormat="1" ht="18">
      <c r="A83" s="48"/>
      <c r="B83" s="19"/>
      <c r="C83" s="49"/>
      <c r="D83" s="49"/>
      <c r="E83" s="50"/>
      <c r="F83" s="103"/>
    </row>
    <row r="84" spans="1:6" s="38" customFormat="1" ht="21">
      <c r="A84" s="71" t="s">
        <v>29</v>
      </c>
      <c r="B84" s="30" t="s">
        <v>17</v>
      </c>
      <c r="C84" s="93">
        <v>0</v>
      </c>
      <c r="D84" s="98">
        <v>0</v>
      </c>
      <c r="E84" s="102">
        <v>0</v>
      </c>
      <c r="F84" s="107" t="s">
        <v>50</v>
      </c>
    </row>
    <row r="85" spans="1:6" s="38" customFormat="1" ht="18">
      <c r="A85" s="48"/>
      <c r="B85" s="30"/>
      <c r="C85" s="49"/>
      <c r="D85" s="49"/>
      <c r="E85" s="50"/>
      <c r="F85" s="103"/>
    </row>
    <row r="86" spans="1:6" s="38" customFormat="1" ht="39">
      <c r="A86" s="75" t="s">
        <v>43</v>
      </c>
      <c r="B86" s="30" t="s">
        <v>17</v>
      </c>
      <c r="C86" s="93">
        <v>0</v>
      </c>
      <c r="D86" s="93">
        <v>0</v>
      </c>
      <c r="E86" s="94">
        <v>0</v>
      </c>
      <c r="F86" s="107" t="s">
        <v>50</v>
      </c>
    </row>
    <row r="87" spans="1:6" s="38" customFormat="1" ht="18">
      <c r="A87" s="48"/>
      <c r="B87" s="19"/>
      <c r="C87" s="49"/>
      <c r="D87" s="49"/>
      <c r="E87" s="50"/>
      <c r="F87" s="103"/>
    </row>
    <row r="88" spans="1:6" s="38" customFormat="1" ht="39">
      <c r="A88" s="75" t="s">
        <v>44</v>
      </c>
      <c r="B88" s="30" t="s">
        <v>17</v>
      </c>
      <c r="C88" s="93">
        <v>0</v>
      </c>
      <c r="D88" s="67"/>
      <c r="E88" s="68"/>
      <c r="F88" s="107" t="s">
        <v>50</v>
      </c>
    </row>
    <row r="89" spans="1:8" s="38" customFormat="1" ht="18">
      <c r="A89" s="75"/>
      <c r="B89" s="19"/>
      <c r="C89" s="49"/>
      <c r="D89" s="49"/>
      <c r="E89" s="50"/>
      <c r="F89" s="105"/>
      <c r="G89" s="88"/>
      <c r="H89" s="88"/>
    </row>
    <row r="90" spans="1:6" s="38" customFormat="1" ht="39">
      <c r="A90" s="75" t="s">
        <v>45</v>
      </c>
      <c r="B90" s="30" t="s">
        <v>17</v>
      </c>
      <c r="C90" s="93">
        <v>0</v>
      </c>
      <c r="D90" s="93">
        <v>0</v>
      </c>
      <c r="E90" s="68"/>
      <c r="F90" s="107" t="s">
        <v>50</v>
      </c>
    </row>
    <row r="91" spans="1:6" s="38" customFormat="1" ht="18">
      <c r="A91" s="65"/>
      <c r="B91" s="19"/>
      <c r="C91" s="49"/>
      <c r="D91" s="49"/>
      <c r="E91" s="50"/>
      <c r="F91" s="103"/>
    </row>
    <row r="92" spans="1:6" s="38" customFormat="1" ht="39">
      <c r="A92" s="75" t="s">
        <v>46</v>
      </c>
      <c r="B92" s="30" t="s">
        <v>17</v>
      </c>
      <c r="C92" s="93">
        <v>0</v>
      </c>
      <c r="D92" s="67"/>
      <c r="E92" s="68"/>
      <c r="F92" s="107" t="s">
        <v>50</v>
      </c>
    </row>
    <row r="93" spans="1:6" s="38" customFormat="1" ht="18">
      <c r="A93" s="65"/>
      <c r="B93" s="30"/>
      <c r="C93" s="49"/>
      <c r="D93" s="49"/>
      <c r="E93" s="50"/>
      <c r="F93" s="103"/>
    </row>
    <row r="94" spans="1:6" s="38" customFormat="1" ht="39">
      <c r="A94" s="75" t="s">
        <v>47</v>
      </c>
      <c r="B94" s="30" t="s">
        <v>17</v>
      </c>
      <c r="C94" s="93">
        <v>0</v>
      </c>
      <c r="D94" s="93">
        <v>0</v>
      </c>
      <c r="E94" s="68"/>
      <c r="F94" s="107" t="s">
        <v>50</v>
      </c>
    </row>
    <row r="95" spans="1:6" s="38" customFormat="1" ht="18.75" thickBot="1">
      <c r="A95" s="48"/>
      <c r="B95" s="19"/>
      <c r="C95" s="49"/>
      <c r="D95" s="49"/>
      <c r="E95" s="50"/>
      <c r="F95" s="103"/>
    </row>
    <row r="96" spans="1:6" s="38" customFormat="1" ht="18.75" thickTop="1">
      <c r="A96" s="31"/>
      <c r="B96" s="28"/>
      <c r="C96" s="82"/>
      <c r="D96" s="82"/>
      <c r="E96" s="83"/>
      <c r="F96" s="103"/>
    </row>
    <row r="97" spans="1:6" s="38" customFormat="1" ht="21">
      <c r="A97" s="32" t="s">
        <v>27</v>
      </c>
      <c r="B97" s="30"/>
      <c r="C97" s="95">
        <f>C80+C84+C86+C88+C90+C92+C94</f>
        <v>0</v>
      </c>
      <c r="D97" s="95">
        <f>D80+D84+D86+D90+D94</f>
        <v>0</v>
      </c>
      <c r="E97" s="96">
        <f>E80+E84+E86</f>
        <v>0</v>
      </c>
      <c r="F97" s="103"/>
    </row>
    <row r="98" spans="1:5" ht="18.75" thickBot="1">
      <c r="A98" s="26"/>
      <c r="B98" s="27"/>
      <c r="C98" s="12"/>
      <c r="D98" s="12"/>
      <c r="E98" s="13"/>
    </row>
    <row r="99" spans="1:5" ht="46.5" customHeight="1" thickTop="1">
      <c r="A99" s="198" t="s">
        <v>48</v>
      </c>
      <c r="B99" s="198"/>
      <c r="C99" s="198"/>
      <c r="D99" s="198"/>
      <c r="E99" s="198"/>
    </row>
    <row r="100" spans="1:5" ht="16.5">
      <c r="A100" s="14" t="s">
        <v>22</v>
      </c>
      <c r="B100" s="15"/>
      <c r="C100" s="16"/>
      <c r="D100" s="16"/>
      <c r="E100" s="16"/>
    </row>
    <row r="101" spans="1:5" ht="30" customHeight="1">
      <c r="A101" s="197" t="s">
        <v>31</v>
      </c>
      <c r="B101" s="197"/>
      <c r="C101" s="197"/>
      <c r="D101" s="197"/>
      <c r="E101" s="197"/>
    </row>
    <row r="102" spans="1:5" ht="30" customHeight="1">
      <c r="A102" s="197" t="s">
        <v>30</v>
      </c>
      <c r="B102" s="197"/>
      <c r="C102" s="197"/>
      <c r="D102" s="197"/>
      <c r="E102" s="197"/>
    </row>
    <row r="103" spans="1:5" ht="33.75" customHeight="1">
      <c r="A103" s="197" t="s">
        <v>49</v>
      </c>
      <c r="B103" s="197"/>
      <c r="C103" s="197"/>
      <c r="D103" s="197"/>
      <c r="E103" s="197"/>
    </row>
    <row r="104" spans="1:5" ht="29.25" customHeight="1">
      <c r="A104" s="197" t="s">
        <v>28</v>
      </c>
      <c r="B104" s="197"/>
      <c r="C104" s="197"/>
      <c r="D104" s="197"/>
      <c r="E104" s="197"/>
    </row>
  </sheetData>
  <sheetProtection password="D3C7" sheet="1" objects="1" scenarios="1"/>
  <mergeCells count="11">
    <mergeCell ref="A8:B8"/>
    <mergeCell ref="A1:E1"/>
    <mergeCell ref="A101:E101"/>
    <mergeCell ref="A102:E102"/>
    <mergeCell ref="A103:E103"/>
    <mergeCell ref="A104:E104"/>
    <mergeCell ref="A99:E99"/>
    <mergeCell ref="A76:A77"/>
    <mergeCell ref="A3:E3"/>
    <mergeCell ref="A5:E5"/>
    <mergeCell ref="A6:E6"/>
  </mergeCells>
  <printOptions horizontalCentered="1"/>
  <pageMargins left="0.31496062992125984" right="0.31496062992125984" top="0.35433070866141736" bottom="0.35433070866141736" header="0" footer="0.31496062992125984"/>
  <pageSetup fitToHeight="2"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P67"/>
  <sheetViews>
    <sheetView showGridLines="0" zoomScale="70" zoomScaleNormal="70" zoomScalePageLayoutView="0" workbookViewId="0" topLeftCell="A1">
      <selection activeCell="A1" sqref="A1:E1"/>
    </sheetView>
  </sheetViews>
  <sheetFormatPr defaultColWidth="75.57421875" defaultRowHeight="15"/>
  <cols>
    <col min="1" max="1" width="118.140625" style="121" customWidth="1"/>
    <col min="2" max="2" width="6.28125" style="122" customWidth="1"/>
    <col min="3" max="3" width="18.140625" style="123" customWidth="1"/>
    <col min="4" max="4" width="17.8515625" style="123" customWidth="1"/>
    <col min="5" max="5" width="17.140625" style="123" customWidth="1"/>
    <col min="6" max="6" width="72.7109375" style="119" customWidth="1"/>
    <col min="7" max="9" width="17.7109375" style="120" customWidth="1"/>
    <col min="10" max="15" width="9.140625" style="120" customWidth="1"/>
    <col min="16" max="16" width="30.57421875" style="120" customWidth="1"/>
    <col min="17" max="255" width="9.140625" style="120" customWidth="1"/>
    <col min="256" max="16384" width="75.57421875" style="120" customWidth="1"/>
  </cols>
  <sheetData>
    <row r="1" spans="1:5" ht="27" customHeight="1">
      <c r="A1" s="210" t="s">
        <v>64</v>
      </c>
      <c r="B1" s="211"/>
      <c r="C1" s="211"/>
      <c r="D1" s="211"/>
      <c r="E1" s="212"/>
    </row>
    <row r="2" ht="16.5" hidden="1"/>
    <row r="3" spans="1:5" ht="20.25">
      <c r="A3" s="213" t="s">
        <v>59</v>
      </c>
      <c r="B3" s="213"/>
      <c r="C3" s="213"/>
      <c r="D3" s="213"/>
      <c r="E3" s="213"/>
    </row>
    <row r="4" spans="1:5" ht="16.5">
      <c r="A4" s="124"/>
      <c r="B4" s="125"/>
      <c r="C4" s="124"/>
      <c r="D4" s="124"/>
      <c r="E4" s="124"/>
    </row>
    <row r="5" spans="1:5" ht="20.25">
      <c r="A5" s="214" t="s">
        <v>2</v>
      </c>
      <c r="B5" s="214"/>
      <c r="C5" s="214"/>
      <c r="D5" s="214"/>
      <c r="E5" s="214"/>
    </row>
    <row r="6" spans="1:5" ht="19.5" customHeight="1">
      <c r="A6" s="215" t="s">
        <v>60</v>
      </c>
      <c r="B6" s="215"/>
      <c r="C6" s="215"/>
      <c r="D6" s="215"/>
      <c r="E6" s="215"/>
    </row>
    <row r="7" ht="17.25" thickBot="1"/>
    <row r="8" spans="1:5" ht="79.5" thickTop="1">
      <c r="A8" s="216" t="s">
        <v>77</v>
      </c>
      <c r="B8" s="217"/>
      <c r="C8" s="126" t="s">
        <v>5</v>
      </c>
      <c r="D8" s="126" t="s">
        <v>3</v>
      </c>
      <c r="E8" s="127" t="s">
        <v>4</v>
      </c>
    </row>
    <row r="9" spans="1:16" ht="18">
      <c r="A9" s="128"/>
      <c r="B9" s="129"/>
      <c r="C9" s="130"/>
      <c r="D9" s="130"/>
      <c r="E9" s="131"/>
      <c r="F9" s="139" t="s">
        <v>112</v>
      </c>
      <c r="G9" s="111">
        <v>0</v>
      </c>
      <c r="H9" s="111">
        <v>0</v>
      </c>
      <c r="I9" s="111">
        <v>0</v>
      </c>
      <c r="J9" s="140"/>
      <c r="K9" s="134"/>
      <c r="L9" s="134"/>
      <c r="M9" s="134"/>
      <c r="N9" s="134"/>
      <c r="O9" s="134"/>
      <c r="P9" s="134"/>
    </row>
    <row r="10" spans="1:16" s="134" customFormat="1" ht="36" customHeight="1">
      <c r="A10" s="132" t="s">
        <v>78</v>
      </c>
      <c r="B10" s="133" t="s">
        <v>1</v>
      </c>
      <c r="C10" s="115">
        <f>G9-G10</f>
        <v>0</v>
      </c>
      <c r="D10" s="115">
        <f>H9-H10</f>
        <v>0</v>
      </c>
      <c r="E10" s="116">
        <f>I9-I10</f>
        <v>0</v>
      </c>
      <c r="F10" s="187" t="s">
        <v>113</v>
      </c>
      <c r="G10" s="109">
        <v>0</v>
      </c>
      <c r="H10" s="109">
        <v>0</v>
      </c>
      <c r="I10" s="109">
        <v>0</v>
      </c>
      <c r="J10" s="142" t="s">
        <v>50</v>
      </c>
      <c r="K10" s="143"/>
      <c r="L10" s="143"/>
      <c r="M10" s="143"/>
      <c r="N10" s="143"/>
      <c r="O10" s="143"/>
      <c r="P10" s="143"/>
    </row>
    <row r="11" spans="1:10" s="134" customFormat="1" ht="12.75" customHeight="1">
      <c r="A11" s="135"/>
      <c r="B11" s="133"/>
      <c r="C11" s="136"/>
      <c r="D11" s="137"/>
      <c r="E11" s="138"/>
      <c r="F11" s="139" t="s">
        <v>111</v>
      </c>
      <c r="G11" s="111">
        <v>0</v>
      </c>
      <c r="H11" s="111">
        <v>0</v>
      </c>
      <c r="I11" s="111">
        <v>0</v>
      </c>
      <c r="J11" s="140"/>
    </row>
    <row r="12" spans="1:16" s="134" customFormat="1" ht="36">
      <c r="A12" s="132" t="s">
        <v>79</v>
      </c>
      <c r="B12" s="133" t="s">
        <v>1</v>
      </c>
      <c r="C12" s="115">
        <f>G11-G12-G13</f>
        <v>0</v>
      </c>
      <c r="D12" s="115">
        <f>H11-H12-H13</f>
        <v>0</v>
      </c>
      <c r="E12" s="116">
        <f>I11-I12-I13</f>
        <v>0</v>
      </c>
      <c r="F12" s="188" t="s">
        <v>58</v>
      </c>
      <c r="G12" s="189">
        <v>0</v>
      </c>
      <c r="H12" s="189">
        <v>0</v>
      </c>
      <c r="I12" s="189">
        <v>0</v>
      </c>
      <c r="J12" s="142" t="s">
        <v>50</v>
      </c>
      <c r="K12" s="143"/>
      <c r="L12" s="143"/>
      <c r="M12" s="143"/>
      <c r="N12" s="143"/>
      <c r="O12" s="143"/>
      <c r="P12" s="143"/>
    </row>
    <row r="13" spans="1:16" s="134" customFormat="1" ht="30" customHeight="1">
      <c r="A13" s="132"/>
      <c r="B13" s="133"/>
      <c r="C13" s="136"/>
      <c r="D13" s="136"/>
      <c r="E13" s="138"/>
      <c r="F13" s="190" t="s">
        <v>116</v>
      </c>
      <c r="G13" s="109">
        <v>0</v>
      </c>
      <c r="H13" s="109">
        <v>0</v>
      </c>
      <c r="I13" s="109">
        <v>0</v>
      </c>
      <c r="J13" s="218" t="s">
        <v>117</v>
      </c>
      <c r="K13" s="219"/>
      <c r="L13" s="219"/>
      <c r="M13" s="219"/>
      <c r="N13" s="219"/>
      <c r="O13" s="219"/>
      <c r="P13" s="219"/>
    </row>
    <row r="14" spans="1:6" s="134" customFormat="1" ht="36">
      <c r="A14" s="132" t="s">
        <v>80</v>
      </c>
      <c r="B14" s="133" t="s">
        <v>1</v>
      </c>
      <c r="C14" s="115">
        <f>G10</f>
        <v>0</v>
      </c>
      <c r="D14" s="115">
        <f>H10</f>
        <v>0</v>
      </c>
      <c r="E14" s="116">
        <f>I10</f>
        <v>0</v>
      </c>
      <c r="F14" s="140"/>
    </row>
    <row r="15" spans="1:6" s="134" customFormat="1" ht="9.75" customHeight="1">
      <c r="A15" s="144"/>
      <c r="B15" s="133"/>
      <c r="C15" s="136"/>
      <c r="D15" s="136"/>
      <c r="E15" s="138"/>
      <c r="F15" s="145"/>
    </row>
    <row r="16" spans="1:6" s="134" customFormat="1" ht="25.5" customHeight="1">
      <c r="A16" s="146" t="s">
        <v>81</v>
      </c>
      <c r="B16" s="147" t="s">
        <v>1</v>
      </c>
      <c r="C16" s="148">
        <f>C10+C12+C14</f>
        <v>0</v>
      </c>
      <c r="D16" s="148">
        <f>D10+D12+D14</f>
        <v>0</v>
      </c>
      <c r="E16" s="149">
        <f>E10+E12+E14</f>
        <v>0</v>
      </c>
      <c r="F16" s="140"/>
    </row>
    <row r="17" spans="1:6" s="134" customFormat="1" ht="9.75" customHeight="1">
      <c r="A17" s="144"/>
      <c r="B17" s="133"/>
      <c r="C17" s="136"/>
      <c r="D17" s="136"/>
      <c r="E17" s="138"/>
      <c r="F17" s="145"/>
    </row>
    <row r="18" spans="1:6" s="134" customFormat="1" ht="18">
      <c r="A18" s="144" t="s">
        <v>82</v>
      </c>
      <c r="B18" s="133" t="s">
        <v>1</v>
      </c>
      <c r="C18" s="150">
        <v>0</v>
      </c>
      <c r="D18" s="150">
        <v>0</v>
      </c>
      <c r="E18" s="151">
        <v>0</v>
      </c>
      <c r="F18" s="140" t="s">
        <v>53</v>
      </c>
    </row>
    <row r="19" spans="1:6" s="134" customFormat="1" ht="9.75" customHeight="1">
      <c r="A19" s="152"/>
      <c r="B19" s="153"/>
      <c r="C19" s="154"/>
      <c r="D19" s="154"/>
      <c r="E19" s="155"/>
      <c r="F19" s="145"/>
    </row>
    <row r="20" spans="1:6" s="134" customFormat="1" ht="18">
      <c r="A20" s="144" t="s">
        <v>83</v>
      </c>
      <c r="B20" s="133" t="s">
        <v>1</v>
      </c>
      <c r="C20" s="150">
        <v>0</v>
      </c>
      <c r="D20" s="150">
        <v>0</v>
      </c>
      <c r="E20" s="151">
        <v>0</v>
      </c>
      <c r="F20" s="140" t="s">
        <v>54</v>
      </c>
    </row>
    <row r="21" spans="1:6" s="134" customFormat="1" ht="9.75" customHeight="1">
      <c r="A21" s="152"/>
      <c r="B21" s="153"/>
      <c r="C21" s="154"/>
      <c r="D21" s="154"/>
      <c r="E21" s="155"/>
      <c r="F21" s="145"/>
    </row>
    <row r="22" spans="1:6" s="134" customFormat="1" ht="18">
      <c r="A22" s="144" t="s">
        <v>84</v>
      </c>
      <c r="B22" s="133" t="s">
        <v>1</v>
      </c>
      <c r="C22" s="150">
        <v>0</v>
      </c>
      <c r="D22" s="150">
        <v>0</v>
      </c>
      <c r="E22" s="151">
        <v>0</v>
      </c>
      <c r="F22" s="140" t="s">
        <v>55</v>
      </c>
    </row>
    <row r="23" spans="1:6" s="134" customFormat="1" ht="9.75" customHeight="1">
      <c r="A23" s="152"/>
      <c r="B23" s="153"/>
      <c r="C23" s="154"/>
      <c r="D23" s="154"/>
      <c r="E23" s="155"/>
      <c r="F23" s="145"/>
    </row>
    <row r="24" spans="1:6" s="134" customFormat="1" ht="18">
      <c r="A24" s="144" t="s">
        <v>85</v>
      </c>
      <c r="B24" s="133" t="s">
        <v>1</v>
      </c>
      <c r="C24" s="150">
        <v>0</v>
      </c>
      <c r="D24" s="150">
        <v>0</v>
      </c>
      <c r="E24" s="151">
        <v>0</v>
      </c>
      <c r="F24" s="140" t="s">
        <v>65</v>
      </c>
    </row>
    <row r="25" spans="1:6" s="134" customFormat="1" ht="9.75" customHeight="1">
      <c r="A25" s="152"/>
      <c r="B25" s="153"/>
      <c r="C25" s="154"/>
      <c r="D25" s="154"/>
      <c r="E25" s="155"/>
      <c r="F25" s="145"/>
    </row>
    <row r="26" spans="1:6" s="134" customFormat="1" ht="25.5" customHeight="1">
      <c r="A26" s="146" t="s">
        <v>86</v>
      </c>
      <c r="B26" s="147" t="s">
        <v>1</v>
      </c>
      <c r="C26" s="156">
        <v>0</v>
      </c>
      <c r="D26" s="156">
        <v>0</v>
      </c>
      <c r="E26" s="157">
        <v>0</v>
      </c>
      <c r="F26" s="140" t="s">
        <v>66</v>
      </c>
    </row>
    <row r="27" spans="1:6" s="134" customFormat="1" ht="9.75" customHeight="1">
      <c r="A27" s="152"/>
      <c r="B27" s="153"/>
      <c r="C27" s="154"/>
      <c r="D27" s="154"/>
      <c r="E27" s="155"/>
      <c r="F27" s="206" t="s">
        <v>87</v>
      </c>
    </row>
    <row r="28" spans="1:6" s="134" customFormat="1" ht="25.5" customHeight="1">
      <c r="A28" s="158" t="s">
        <v>88</v>
      </c>
      <c r="B28" s="147" t="s">
        <v>1</v>
      </c>
      <c r="C28" s="156">
        <v>0</v>
      </c>
      <c r="D28" s="156">
        <v>0</v>
      </c>
      <c r="E28" s="157">
        <v>0</v>
      </c>
      <c r="F28" s="207"/>
    </row>
    <row r="29" spans="1:6" s="134" customFormat="1" ht="9.75" customHeight="1">
      <c r="A29" s="152"/>
      <c r="B29" s="153"/>
      <c r="C29" s="154"/>
      <c r="D29" s="154"/>
      <c r="E29" s="155"/>
      <c r="F29" s="145"/>
    </row>
    <row r="30" spans="1:6" s="134" customFormat="1" ht="18">
      <c r="A30" s="132" t="s">
        <v>89</v>
      </c>
      <c r="B30" s="133" t="s">
        <v>1</v>
      </c>
      <c r="C30" s="93">
        <v>0</v>
      </c>
      <c r="D30" s="93">
        <v>0</v>
      </c>
      <c r="E30" s="94">
        <v>0</v>
      </c>
      <c r="F30" s="140" t="s">
        <v>67</v>
      </c>
    </row>
    <row r="31" spans="1:6" s="134" customFormat="1" ht="9.75" customHeight="1">
      <c r="A31" s="132"/>
      <c r="B31" s="133"/>
      <c r="C31" s="159"/>
      <c r="D31" s="159"/>
      <c r="E31" s="160"/>
      <c r="F31" s="145"/>
    </row>
    <row r="32" spans="1:6" s="134" customFormat="1" ht="18">
      <c r="A32" s="135" t="s">
        <v>90</v>
      </c>
      <c r="B32" s="133" t="s">
        <v>1</v>
      </c>
      <c r="C32" s="93">
        <v>0</v>
      </c>
      <c r="D32" s="93">
        <v>0</v>
      </c>
      <c r="E32" s="94">
        <v>0</v>
      </c>
      <c r="F32" s="140"/>
    </row>
    <row r="33" spans="1:10" s="134" customFormat="1" ht="15" customHeight="1">
      <c r="A33" s="161"/>
      <c r="B33" s="162"/>
      <c r="C33" s="163"/>
      <c r="D33" s="163"/>
      <c r="E33" s="164"/>
      <c r="F33" s="139" t="s">
        <v>63</v>
      </c>
      <c r="G33" s="111">
        <v>0</v>
      </c>
      <c r="H33" s="111">
        <v>0</v>
      </c>
      <c r="I33" s="111">
        <v>0</v>
      </c>
      <c r="J33" s="140" t="s">
        <v>56</v>
      </c>
    </row>
    <row r="34" spans="1:16" s="134" customFormat="1" ht="21">
      <c r="A34" s="135" t="s">
        <v>91</v>
      </c>
      <c r="B34" s="133" t="s">
        <v>0</v>
      </c>
      <c r="C34" s="115">
        <f>G33-G34</f>
        <v>0</v>
      </c>
      <c r="D34" s="115">
        <f>H33-H34</f>
        <v>0</v>
      </c>
      <c r="E34" s="116">
        <f>I33-I34</f>
        <v>0</v>
      </c>
      <c r="F34" s="141" t="s">
        <v>58</v>
      </c>
      <c r="G34" s="109">
        <v>0</v>
      </c>
      <c r="H34" s="109">
        <v>0</v>
      </c>
      <c r="I34" s="109">
        <v>0</v>
      </c>
      <c r="J34" s="142" t="s">
        <v>50</v>
      </c>
      <c r="K34" s="143"/>
      <c r="L34" s="143"/>
      <c r="M34" s="143"/>
      <c r="N34" s="143"/>
      <c r="O34" s="143"/>
      <c r="P34" s="143"/>
    </row>
    <row r="35" spans="1:6" s="134" customFormat="1" ht="9.75" customHeight="1">
      <c r="A35" s="161"/>
      <c r="B35" s="162"/>
      <c r="C35" s="163"/>
      <c r="D35" s="163"/>
      <c r="E35" s="164"/>
      <c r="F35" s="145"/>
    </row>
    <row r="36" spans="1:6" s="134" customFormat="1" ht="18">
      <c r="A36" s="165" t="s">
        <v>92</v>
      </c>
      <c r="B36" s="133" t="s">
        <v>0</v>
      </c>
      <c r="C36" s="93">
        <v>0</v>
      </c>
      <c r="D36" s="93">
        <v>0</v>
      </c>
      <c r="E36" s="94">
        <v>0</v>
      </c>
      <c r="F36" s="142" t="s">
        <v>50</v>
      </c>
    </row>
    <row r="37" spans="1:10" s="134" customFormat="1" ht="15" customHeight="1">
      <c r="A37" s="135"/>
      <c r="B37" s="162"/>
      <c r="C37" s="163"/>
      <c r="D37" s="163"/>
      <c r="E37" s="164"/>
      <c r="F37" s="139" t="s">
        <v>114</v>
      </c>
      <c r="G37" s="111">
        <v>0</v>
      </c>
      <c r="H37" s="111">
        <v>0</v>
      </c>
      <c r="I37" s="111">
        <v>0</v>
      </c>
      <c r="J37" s="140" t="s">
        <v>74</v>
      </c>
    </row>
    <row r="38" spans="1:16" s="134" customFormat="1" ht="21">
      <c r="A38" s="165" t="s">
        <v>93</v>
      </c>
      <c r="B38" s="133" t="s">
        <v>0</v>
      </c>
      <c r="C38" s="115">
        <f>G37-G38</f>
        <v>0</v>
      </c>
      <c r="D38" s="115">
        <f>H37-H38</f>
        <v>0</v>
      </c>
      <c r="E38" s="116">
        <f>I37-I38</f>
        <v>0</v>
      </c>
      <c r="F38" s="141" t="s">
        <v>115</v>
      </c>
      <c r="G38" s="109">
        <v>0</v>
      </c>
      <c r="H38" s="109">
        <v>0</v>
      </c>
      <c r="I38" s="109">
        <v>0</v>
      </c>
      <c r="J38" s="142" t="s">
        <v>50</v>
      </c>
      <c r="K38" s="143"/>
      <c r="L38" s="143"/>
      <c r="M38" s="143"/>
      <c r="N38" s="143"/>
      <c r="O38" s="143"/>
      <c r="P38" s="143"/>
    </row>
    <row r="39" spans="1:6" s="134" customFormat="1" ht="12" customHeight="1">
      <c r="A39" s="165"/>
      <c r="B39" s="133"/>
      <c r="C39" s="159"/>
      <c r="D39" s="159"/>
      <c r="E39" s="160"/>
      <c r="F39" s="145"/>
    </row>
    <row r="40" spans="1:6" s="134" customFormat="1" ht="36">
      <c r="A40" s="166" t="s">
        <v>94</v>
      </c>
      <c r="B40" s="147" t="s">
        <v>0</v>
      </c>
      <c r="C40" s="167">
        <f>C30+C32-C34-C36-C38</f>
        <v>0</v>
      </c>
      <c r="D40" s="148">
        <f>D30+D32-D34-D36-D38</f>
        <v>0</v>
      </c>
      <c r="E40" s="149">
        <f>E30+E32-E34-E36-E38</f>
        <v>0</v>
      </c>
      <c r="F40" s="145"/>
    </row>
    <row r="41" spans="1:6" s="134" customFormat="1" ht="9.75" customHeight="1">
      <c r="A41" s="135"/>
      <c r="B41" s="133"/>
      <c r="C41" s="159"/>
      <c r="D41" s="159"/>
      <c r="E41" s="160"/>
      <c r="F41" s="145"/>
    </row>
    <row r="42" spans="1:6" s="134" customFormat="1" ht="18">
      <c r="A42" s="132" t="s">
        <v>95</v>
      </c>
      <c r="B42" s="133" t="s">
        <v>1</v>
      </c>
      <c r="C42" s="93">
        <v>0</v>
      </c>
      <c r="D42" s="93">
        <v>0</v>
      </c>
      <c r="E42" s="94">
        <v>0</v>
      </c>
      <c r="F42" s="140" t="s">
        <v>72</v>
      </c>
    </row>
    <row r="43" spans="1:9" s="134" customFormat="1" ht="12.75" customHeight="1">
      <c r="A43" s="132"/>
      <c r="B43" s="133"/>
      <c r="C43" s="159"/>
      <c r="D43" s="159"/>
      <c r="E43" s="160"/>
      <c r="F43" s="110" t="s">
        <v>70</v>
      </c>
      <c r="G43" s="111">
        <v>0</v>
      </c>
      <c r="H43" s="111">
        <v>0</v>
      </c>
      <c r="I43" s="111">
        <v>0</v>
      </c>
    </row>
    <row r="44" spans="1:16" s="134" customFormat="1" ht="36">
      <c r="A44" s="168" t="s">
        <v>96</v>
      </c>
      <c r="B44" s="133" t="s">
        <v>1</v>
      </c>
      <c r="C44" s="115">
        <f>G43-G44</f>
        <v>0</v>
      </c>
      <c r="D44" s="115">
        <f>H43-H44</f>
        <v>0</v>
      </c>
      <c r="E44" s="116">
        <f>I43-I44</f>
        <v>0</v>
      </c>
      <c r="F44" s="108" t="s">
        <v>58</v>
      </c>
      <c r="G44" s="109">
        <v>0</v>
      </c>
      <c r="H44" s="109">
        <v>0</v>
      </c>
      <c r="I44" s="109">
        <v>0</v>
      </c>
      <c r="J44" s="142" t="s">
        <v>50</v>
      </c>
      <c r="K44" s="143"/>
      <c r="L44" s="143"/>
      <c r="M44" s="143"/>
      <c r="N44" s="143"/>
      <c r="O44" s="143"/>
      <c r="P44" s="143"/>
    </row>
    <row r="45" spans="1:10" s="134" customFormat="1" ht="15" customHeight="1">
      <c r="A45" s="161"/>
      <c r="B45" s="162"/>
      <c r="C45" s="163"/>
      <c r="D45" s="163"/>
      <c r="E45" s="164"/>
      <c r="F45" s="139" t="s">
        <v>62</v>
      </c>
      <c r="G45" s="111">
        <v>0</v>
      </c>
      <c r="H45" s="111">
        <v>0</v>
      </c>
      <c r="I45" s="111">
        <v>0</v>
      </c>
      <c r="J45" s="140" t="s">
        <v>57</v>
      </c>
    </row>
    <row r="46" spans="1:16" s="134" customFormat="1" ht="21">
      <c r="A46" s="135" t="s">
        <v>97</v>
      </c>
      <c r="B46" s="133" t="s">
        <v>0</v>
      </c>
      <c r="C46" s="115">
        <f>G45-G46</f>
        <v>0</v>
      </c>
      <c r="D46" s="115">
        <f>H45-H46</f>
        <v>0</v>
      </c>
      <c r="E46" s="116">
        <f>I45-I46</f>
        <v>0</v>
      </c>
      <c r="F46" s="141" t="s">
        <v>58</v>
      </c>
      <c r="G46" s="109">
        <v>0</v>
      </c>
      <c r="H46" s="109">
        <v>0</v>
      </c>
      <c r="I46" s="109">
        <v>0</v>
      </c>
      <c r="J46" s="142" t="s">
        <v>50</v>
      </c>
      <c r="K46" s="143"/>
      <c r="L46" s="143"/>
      <c r="M46" s="143"/>
      <c r="N46" s="143"/>
      <c r="O46" s="143"/>
      <c r="P46" s="143"/>
    </row>
    <row r="47" spans="1:10" s="134" customFormat="1" ht="15" customHeight="1">
      <c r="A47" s="135"/>
      <c r="B47" s="162"/>
      <c r="C47" s="163"/>
      <c r="D47" s="163"/>
      <c r="E47" s="164"/>
      <c r="F47" s="139" t="s">
        <v>114</v>
      </c>
      <c r="G47" s="111">
        <v>0</v>
      </c>
      <c r="H47" s="111">
        <v>0</v>
      </c>
      <c r="I47" s="111">
        <v>0</v>
      </c>
      <c r="J47" s="140" t="s">
        <v>75</v>
      </c>
    </row>
    <row r="48" spans="1:16" s="134" customFormat="1" ht="21">
      <c r="A48" s="165" t="s">
        <v>98</v>
      </c>
      <c r="B48" s="133" t="s">
        <v>0</v>
      </c>
      <c r="C48" s="115">
        <f>G47-G48</f>
        <v>0</v>
      </c>
      <c r="D48" s="115">
        <f>H47-H48</f>
        <v>0</v>
      </c>
      <c r="E48" s="116">
        <f>I47-I48</f>
        <v>0</v>
      </c>
      <c r="F48" s="141" t="s">
        <v>115</v>
      </c>
      <c r="G48" s="109">
        <v>0</v>
      </c>
      <c r="H48" s="109">
        <v>0</v>
      </c>
      <c r="I48" s="109">
        <v>0</v>
      </c>
      <c r="J48" s="142" t="s">
        <v>50</v>
      </c>
      <c r="K48" s="143"/>
      <c r="L48" s="143"/>
      <c r="M48" s="143"/>
      <c r="N48" s="143"/>
      <c r="O48" s="143"/>
      <c r="P48" s="143"/>
    </row>
    <row r="49" spans="1:6" s="134" customFormat="1" ht="9.75" customHeight="1">
      <c r="A49" s="135"/>
      <c r="B49" s="162"/>
      <c r="C49" s="163"/>
      <c r="D49" s="163"/>
      <c r="E49" s="164"/>
      <c r="F49" s="145"/>
    </row>
    <row r="50" spans="1:6" s="134" customFormat="1" ht="25.5" customHeight="1">
      <c r="A50" s="166" t="s">
        <v>99</v>
      </c>
      <c r="B50" s="147" t="s">
        <v>0</v>
      </c>
      <c r="C50" s="148">
        <f>C42+C44-C46-C48</f>
        <v>0</v>
      </c>
      <c r="D50" s="148">
        <f>D42+D44-D46-D48</f>
        <v>0</v>
      </c>
      <c r="E50" s="149">
        <f>E42+E44-E46-E48</f>
        <v>0</v>
      </c>
      <c r="F50" s="140"/>
    </row>
    <row r="51" spans="1:6" s="134" customFormat="1" ht="9.75" customHeight="1">
      <c r="A51" s="135"/>
      <c r="B51" s="133"/>
      <c r="C51" s="159"/>
      <c r="D51" s="159"/>
      <c r="E51" s="160"/>
      <c r="F51" s="145"/>
    </row>
    <row r="52" spans="1:6" s="134" customFormat="1" ht="18">
      <c r="A52" s="135" t="s">
        <v>100</v>
      </c>
      <c r="B52" s="133" t="s">
        <v>1</v>
      </c>
      <c r="C52" s="93">
        <v>0</v>
      </c>
      <c r="D52" s="93">
        <v>0</v>
      </c>
      <c r="E52" s="94">
        <v>0</v>
      </c>
      <c r="F52" s="140" t="s">
        <v>101</v>
      </c>
    </row>
    <row r="53" spans="1:6" s="134" customFormat="1" ht="9.75" customHeight="1">
      <c r="A53" s="135"/>
      <c r="B53" s="162"/>
      <c r="C53" s="163"/>
      <c r="D53" s="163"/>
      <c r="E53" s="164"/>
      <c r="F53" s="145"/>
    </row>
    <row r="54" spans="1:6" s="134" customFormat="1" ht="18">
      <c r="A54" s="165" t="s">
        <v>102</v>
      </c>
      <c r="B54" s="133" t="s">
        <v>1</v>
      </c>
      <c r="C54" s="93">
        <v>0</v>
      </c>
      <c r="D54" s="93">
        <v>0</v>
      </c>
      <c r="E54" s="94">
        <v>0</v>
      </c>
      <c r="F54" s="140"/>
    </row>
    <row r="55" spans="1:6" s="134" customFormat="1" ht="9.75" customHeight="1">
      <c r="A55" s="169"/>
      <c r="B55" s="133"/>
      <c r="C55" s="136"/>
      <c r="D55" s="136"/>
      <c r="E55" s="138"/>
      <c r="F55" s="145"/>
    </row>
    <row r="56" spans="1:6" s="134" customFormat="1" ht="25.5" customHeight="1">
      <c r="A56" s="166" t="s">
        <v>103</v>
      </c>
      <c r="B56" s="147" t="s">
        <v>0</v>
      </c>
      <c r="C56" s="148">
        <f>C52+C54</f>
        <v>0</v>
      </c>
      <c r="D56" s="148">
        <f>D52+D54</f>
        <v>0</v>
      </c>
      <c r="E56" s="149">
        <f>E52+E54</f>
        <v>0</v>
      </c>
      <c r="F56" s="140"/>
    </row>
    <row r="57" spans="1:6" s="134" customFormat="1" ht="9.75" customHeight="1">
      <c r="A57" s="170"/>
      <c r="B57" s="153"/>
      <c r="C57" s="154"/>
      <c r="D57" s="154"/>
      <c r="E57" s="155"/>
      <c r="F57" s="206" t="s">
        <v>87</v>
      </c>
    </row>
    <row r="58" spans="1:6" s="134" customFormat="1" ht="25.5" customHeight="1">
      <c r="A58" s="171" t="s">
        <v>104</v>
      </c>
      <c r="B58" s="133" t="s">
        <v>0</v>
      </c>
      <c r="C58" s="150">
        <v>0</v>
      </c>
      <c r="D58" s="150">
        <v>0</v>
      </c>
      <c r="E58" s="151">
        <v>0</v>
      </c>
      <c r="F58" s="207"/>
    </row>
    <row r="59" spans="1:6" s="134" customFormat="1" ht="6" customHeight="1" thickBot="1">
      <c r="A59" s="172"/>
      <c r="B59" s="173"/>
      <c r="C59" s="174"/>
      <c r="D59" s="174"/>
      <c r="E59" s="175"/>
      <c r="F59" s="145"/>
    </row>
    <row r="60" spans="1:6" s="134" customFormat="1" ht="18.75" thickTop="1">
      <c r="A60" s="176"/>
      <c r="B60" s="177"/>
      <c r="C60" s="178"/>
      <c r="D60" s="178"/>
      <c r="E60" s="179"/>
      <c r="F60" s="145"/>
    </row>
    <row r="61" spans="1:6" s="134" customFormat="1" ht="21">
      <c r="A61" s="180" t="s">
        <v>105</v>
      </c>
      <c r="B61" s="181"/>
      <c r="C61" s="182">
        <f>C16+C18+C20+C22+C24+C26+C28+-C40-C50-C56-C58</f>
        <v>0</v>
      </c>
      <c r="D61" s="182">
        <f>D16+D18+D20+D22+D24+D26+D28+-D40-D50-D56-D58</f>
        <v>0</v>
      </c>
      <c r="E61" s="183">
        <f>E16+E18+E20+E22+E24+E26+E28+-E40-E50-E56-E58</f>
        <v>0</v>
      </c>
      <c r="F61" s="145"/>
    </row>
    <row r="62" spans="1:5" ht="18.75" thickBot="1">
      <c r="A62" s="184" t="s">
        <v>106</v>
      </c>
      <c r="B62" s="173"/>
      <c r="C62" s="185"/>
      <c r="D62" s="185"/>
      <c r="E62" s="186"/>
    </row>
    <row r="63" ht="17.25" thickTop="1"/>
    <row r="64" spans="1:5" ht="47.25" customHeight="1">
      <c r="A64" s="208" t="s">
        <v>107</v>
      </c>
      <c r="B64" s="208"/>
      <c r="C64" s="208"/>
      <c r="D64" s="208"/>
      <c r="E64" s="208"/>
    </row>
    <row r="65" spans="1:5" ht="32.25" customHeight="1">
      <c r="A65" s="209" t="s">
        <v>108</v>
      </c>
      <c r="B65" s="209"/>
      <c r="C65" s="209"/>
      <c r="D65" s="209"/>
      <c r="E65" s="209"/>
    </row>
    <row r="66" spans="1:5" ht="15.75" customHeight="1">
      <c r="A66" s="209" t="s">
        <v>109</v>
      </c>
      <c r="B66" s="209"/>
      <c r="C66" s="209"/>
      <c r="D66" s="209"/>
      <c r="E66" s="209"/>
    </row>
    <row r="67" spans="1:5" ht="30.75" customHeight="1">
      <c r="A67" s="208" t="s">
        <v>110</v>
      </c>
      <c r="B67" s="208"/>
      <c r="C67" s="208"/>
      <c r="D67" s="208"/>
      <c r="E67" s="208"/>
    </row>
  </sheetData>
  <sheetProtection password="D3C7" sheet="1" objects="1" scenarios="1"/>
  <mergeCells count="12">
    <mergeCell ref="A1:E1"/>
    <mergeCell ref="A3:E3"/>
    <mergeCell ref="A5:E5"/>
    <mergeCell ref="A6:E6"/>
    <mergeCell ref="A8:B8"/>
    <mergeCell ref="J13:P13"/>
    <mergeCell ref="F27:F28"/>
    <mergeCell ref="F57:F58"/>
    <mergeCell ref="A64:E64"/>
    <mergeCell ref="A65:E65"/>
    <mergeCell ref="A66:E66"/>
    <mergeCell ref="A67:E67"/>
  </mergeCells>
  <printOptions horizontalCentered="1"/>
  <pageMargins left="0.31496062992125984" right="0.31496062992125984" top="0.35433070866141736" bottom="0.35433070866141736" header="0" footer="0.31496062992125984"/>
  <pageSetup fitToHeight="2"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1:P66"/>
  <sheetViews>
    <sheetView showGridLines="0" zoomScale="70" zoomScaleNormal="70" zoomScalePageLayoutView="0" workbookViewId="0" topLeftCell="A1">
      <selection activeCell="A1" sqref="A1:E1"/>
    </sheetView>
  </sheetViews>
  <sheetFormatPr defaultColWidth="75.57421875" defaultRowHeight="15"/>
  <cols>
    <col min="1" max="1" width="118.140625" style="121" customWidth="1"/>
    <col min="2" max="2" width="6.28125" style="122" customWidth="1"/>
    <col min="3" max="3" width="18.140625" style="123" customWidth="1"/>
    <col min="4" max="4" width="17.8515625" style="123" customWidth="1"/>
    <col min="5" max="5" width="17.140625" style="123" customWidth="1"/>
    <col min="6" max="6" width="72.7109375" style="119" customWidth="1"/>
    <col min="7" max="9" width="17.7109375" style="120" customWidth="1"/>
    <col min="10" max="15" width="9.140625" style="120" customWidth="1"/>
    <col min="16" max="16" width="30.57421875" style="120" customWidth="1"/>
    <col min="17" max="255" width="9.140625" style="120" customWidth="1"/>
    <col min="256" max="16384" width="75.57421875" style="120" customWidth="1"/>
  </cols>
  <sheetData>
    <row r="1" spans="1:5" ht="27" customHeight="1">
      <c r="A1" s="210" t="s">
        <v>64</v>
      </c>
      <c r="B1" s="211"/>
      <c r="C1" s="211"/>
      <c r="D1" s="211"/>
      <c r="E1" s="212"/>
    </row>
    <row r="2" ht="16.5" hidden="1"/>
    <row r="3" spans="1:5" ht="20.25">
      <c r="A3" s="213" t="s">
        <v>59</v>
      </c>
      <c r="B3" s="213"/>
      <c r="C3" s="213"/>
      <c r="D3" s="213"/>
      <c r="E3" s="213"/>
    </row>
    <row r="4" spans="1:5" ht="16.5">
      <c r="A4" s="124"/>
      <c r="B4" s="125"/>
      <c r="C4" s="124"/>
      <c r="D4" s="124"/>
      <c r="E4" s="124"/>
    </row>
    <row r="5" spans="1:5" ht="20.25">
      <c r="A5" s="214" t="s">
        <v>2</v>
      </c>
      <c r="B5" s="214"/>
      <c r="C5" s="214"/>
      <c r="D5" s="214"/>
      <c r="E5" s="214"/>
    </row>
    <row r="6" spans="1:5" ht="19.5" customHeight="1">
      <c r="A6" s="215" t="s">
        <v>60</v>
      </c>
      <c r="B6" s="215"/>
      <c r="C6" s="215"/>
      <c r="D6" s="215"/>
      <c r="E6" s="215"/>
    </row>
    <row r="7" spans="1:5" ht="17.25" thickBot="1">
      <c r="A7" s="220" t="s">
        <v>118</v>
      </c>
      <c r="B7" s="221"/>
      <c r="C7" s="221"/>
      <c r="D7" s="221"/>
      <c r="E7" s="221"/>
    </row>
    <row r="8" spans="1:5" ht="79.5" thickTop="1">
      <c r="A8" s="216" t="s">
        <v>77</v>
      </c>
      <c r="B8" s="217"/>
      <c r="C8" s="126" t="s">
        <v>5</v>
      </c>
      <c r="D8" s="126" t="s">
        <v>3</v>
      </c>
      <c r="E8" s="127" t="s">
        <v>4</v>
      </c>
    </row>
    <row r="9" spans="1:16" ht="18">
      <c r="A9" s="128"/>
      <c r="B9" s="129"/>
      <c r="C9" s="130"/>
      <c r="D9" s="130"/>
      <c r="E9" s="131"/>
      <c r="F9" s="139" t="s">
        <v>112</v>
      </c>
      <c r="G9" s="111">
        <v>0</v>
      </c>
      <c r="H9" s="111">
        <v>0</v>
      </c>
      <c r="I9" s="111">
        <v>0</v>
      </c>
      <c r="J9" s="140"/>
      <c r="K9" s="134"/>
      <c r="L9" s="134"/>
      <c r="M9" s="134"/>
      <c r="N9" s="134"/>
      <c r="O9" s="134"/>
      <c r="P9" s="134"/>
    </row>
    <row r="10" spans="1:16" s="134" customFormat="1" ht="36" customHeight="1">
      <c r="A10" s="132" t="s">
        <v>78</v>
      </c>
      <c r="B10" s="133" t="s">
        <v>1</v>
      </c>
      <c r="C10" s="115">
        <f>G9-G10</f>
        <v>0</v>
      </c>
      <c r="D10" s="115">
        <f>H9-H10</f>
        <v>0</v>
      </c>
      <c r="E10" s="116">
        <f>I9-I10</f>
        <v>0</v>
      </c>
      <c r="F10" s="187" t="s">
        <v>113</v>
      </c>
      <c r="G10" s="109">
        <v>0</v>
      </c>
      <c r="H10" s="109">
        <v>0</v>
      </c>
      <c r="I10" s="109">
        <v>0</v>
      </c>
      <c r="J10" s="142" t="s">
        <v>50</v>
      </c>
      <c r="K10" s="143"/>
      <c r="L10" s="143"/>
      <c r="M10" s="143"/>
      <c r="N10" s="143"/>
      <c r="O10" s="143"/>
      <c r="P10" s="143"/>
    </row>
    <row r="11" spans="1:10" s="134" customFormat="1" ht="12.75" customHeight="1">
      <c r="A11" s="135"/>
      <c r="B11" s="133"/>
      <c r="C11" s="136"/>
      <c r="D11" s="137"/>
      <c r="E11" s="138"/>
      <c r="F11" s="139" t="s">
        <v>111</v>
      </c>
      <c r="G11" s="111">
        <v>0</v>
      </c>
      <c r="H11" s="111">
        <v>0</v>
      </c>
      <c r="I11" s="111">
        <v>0</v>
      </c>
      <c r="J11" s="140"/>
    </row>
    <row r="12" spans="1:16" s="134" customFormat="1" ht="36">
      <c r="A12" s="132" t="s">
        <v>79</v>
      </c>
      <c r="B12" s="133" t="s">
        <v>1</v>
      </c>
      <c r="C12" s="115">
        <f>G11-G12-G13</f>
        <v>0</v>
      </c>
      <c r="D12" s="115">
        <f>H11-H12-H13</f>
        <v>0</v>
      </c>
      <c r="E12" s="116">
        <f>I11-I12-I13</f>
        <v>0</v>
      </c>
      <c r="F12" s="188" t="s">
        <v>58</v>
      </c>
      <c r="G12" s="189">
        <v>0</v>
      </c>
      <c r="H12" s="189">
        <v>0</v>
      </c>
      <c r="I12" s="189">
        <v>0</v>
      </c>
      <c r="J12" s="142" t="s">
        <v>50</v>
      </c>
      <c r="K12" s="143"/>
      <c r="L12" s="143"/>
      <c r="M12" s="143"/>
      <c r="N12" s="143"/>
      <c r="O12" s="143"/>
      <c r="P12" s="143"/>
    </row>
    <row r="13" spans="1:16" s="134" customFormat="1" ht="30" customHeight="1">
      <c r="A13" s="132"/>
      <c r="B13" s="133"/>
      <c r="C13" s="136"/>
      <c r="D13" s="136"/>
      <c r="E13" s="138"/>
      <c r="F13" s="190" t="s">
        <v>116</v>
      </c>
      <c r="G13" s="109">
        <v>0</v>
      </c>
      <c r="H13" s="109">
        <v>0</v>
      </c>
      <c r="I13" s="109">
        <v>0</v>
      </c>
      <c r="J13" s="218" t="s">
        <v>117</v>
      </c>
      <c r="K13" s="219"/>
      <c r="L13" s="219"/>
      <c r="M13" s="219"/>
      <c r="N13" s="219"/>
      <c r="O13" s="219"/>
      <c r="P13" s="219"/>
    </row>
    <row r="14" spans="1:6" s="134" customFormat="1" ht="36">
      <c r="A14" s="132" t="s">
        <v>80</v>
      </c>
      <c r="B14" s="133" t="s">
        <v>1</v>
      </c>
      <c r="C14" s="115">
        <f>G10</f>
        <v>0</v>
      </c>
      <c r="D14" s="115">
        <f>H10</f>
        <v>0</v>
      </c>
      <c r="E14" s="116">
        <f>I10</f>
        <v>0</v>
      </c>
      <c r="F14" s="140"/>
    </row>
    <row r="15" spans="1:6" s="134" customFormat="1" ht="9.75" customHeight="1">
      <c r="A15" s="144"/>
      <c r="B15" s="133"/>
      <c r="C15" s="136"/>
      <c r="D15" s="136"/>
      <c r="E15" s="138"/>
      <c r="F15" s="145"/>
    </row>
    <row r="16" spans="1:6" s="134" customFormat="1" ht="25.5" customHeight="1">
      <c r="A16" s="146" t="s">
        <v>81</v>
      </c>
      <c r="B16" s="147" t="s">
        <v>1</v>
      </c>
      <c r="C16" s="148">
        <f>C10+C12+C14</f>
        <v>0</v>
      </c>
      <c r="D16" s="148">
        <f>D10+D12+D14</f>
        <v>0</v>
      </c>
      <c r="E16" s="149">
        <f>E10+E12+E14</f>
        <v>0</v>
      </c>
      <c r="F16" s="140"/>
    </row>
    <row r="17" spans="1:6" s="134" customFormat="1" ht="9.75" customHeight="1">
      <c r="A17" s="144"/>
      <c r="B17" s="133"/>
      <c r="C17" s="136"/>
      <c r="D17" s="136"/>
      <c r="E17" s="138"/>
      <c r="F17" s="145"/>
    </row>
    <row r="18" spans="1:6" s="134" customFormat="1" ht="18">
      <c r="A18" s="144" t="s">
        <v>82</v>
      </c>
      <c r="B18" s="133" t="s">
        <v>1</v>
      </c>
      <c r="C18" s="150">
        <v>0</v>
      </c>
      <c r="D18" s="150">
        <v>0</v>
      </c>
      <c r="E18" s="151">
        <v>0</v>
      </c>
      <c r="F18" s="140" t="s">
        <v>53</v>
      </c>
    </row>
    <row r="19" spans="1:6" s="134" customFormat="1" ht="9.75" customHeight="1">
      <c r="A19" s="152"/>
      <c r="B19" s="153"/>
      <c r="C19" s="154"/>
      <c r="D19" s="154"/>
      <c r="E19" s="155"/>
      <c r="F19" s="145"/>
    </row>
    <row r="20" spans="1:6" s="134" customFormat="1" ht="18">
      <c r="A20" s="144" t="s">
        <v>83</v>
      </c>
      <c r="B20" s="133" t="s">
        <v>1</v>
      </c>
      <c r="C20" s="150">
        <v>0</v>
      </c>
      <c r="D20" s="150">
        <v>0</v>
      </c>
      <c r="E20" s="151">
        <v>0</v>
      </c>
      <c r="F20" s="140" t="s">
        <v>54</v>
      </c>
    </row>
    <row r="21" spans="1:6" s="134" customFormat="1" ht="9.75" customHeight="1">
      <c r="A21" s="152"/>
      <c r="B21" s="153"/>
      <c r="C21" s="154"/>
      <c r="D21" s="154"/>
      <c r="E21" s="155"/>
      <c r="F21" s="145"/>
    </row>
    <row r="22" spans="1:6" s="134" customFormat="1" ht="18">
      <c r="A22" s="144" t="s">
        <v>84</v>
      </c>
      <c r="B22" s="133" t="s">
        <v>1</v>
      </c>
      <c r="C22" s="150">
        <v>0</v>
      </c>
      <c r="D22" s="150">
        <v>0</v>
      </c>
      <c r="E22" s="151">
        <v>0</v>
      </c>
      <c r="F22" s="140" t="s">
        <v>55</v>
      </c>
    </row>
    <row r="23" spans="1:6" s="134" customFormat="1" ht="9.75" customHeight="1">
      <c r="A23" s="152"/>
      <c r="B23" s="153"/>
      <c r="C23" s="154"/>
      <c r="D23" s="154"/>
      <c r="E23" s="155"/>
      <c r="F23" s="145"/>
    </row>
    <row r="24" spans="1:6" s="134" customFormat="1" ht="18">
      <c r="A24" s="144" t="s">
        <v>85</v>
      </c>
      <c r="B24" s="133" t="s">
        <v>1</v>
      </c>
      <c r="C24" s="150">
        <v>0</v>
      </c>
      <c r="D24" s="150">
        <v>0</v>
      </c>
      <c r="E24" s="151">
        <v>0</v>
      </c>
      <c r="F24" s="140" t="s">
        <v>65</v>
      </c>
    </row>
    <row r="25" spans="1:6" s="134" customFormat="1" ht="9.75" customHeight="1">
      <c r="A25" s="152"/>
      <c r="B25" s="153"/>
      <c r="C25" s="154"/>
      <c r="D25" s="154"/>
      <c r="E25" s="155"/>
      <c r="F25" s="145"/>
    </row>
    <row r="26" spans="1:6" s="134" customFormat="1" ht="25.5" customHeight="1">
      <c r="A26" s="146" t="s">
        <v>86</v>
      </c>
      <c r="B26" s="147" t="s">
        <v>1</v>
      </c>
      <c r="C26" s="156">
        <v>0</v>
      </c>
      <c r="D26" s="156">
        <v>0</v>
      </c>
      <c r="E26" s="157">
        <v>0</v>
      </c>
      <c r="F26" s="140" t="s">
        <v>66</v>
      </c>
    </row>
    <row r="27" spans="1:6" s="134" customFormat="1" ht="9.75" customHeight="1">
      <c r="A27" s="152"/>
      <c r="B27" s="153"/>
      <c r="C27" s="154"/>
      <c r="D27" s="154"/>
      <c r="E27" s="155"/>
      <c r="F27" s="206" t="s">
        <v>87</v>
      </c>
    </row>
    <row r="28" spans="1:6" s="134" customFormat="1" ht="25.5" customHeight="1">
      <c r="A28" s="158" t="s">
        <v>88</v>
      </c>
      <c r="B28" s="147" t="s">
        <v>1</v>
      </c>
      <c r="C28" s="156">
        <v>0</v>
      </c>
      <c r="D28" s="156">
        <v>0</v>
      </c>
      <c r="E28" s="157">
        <v>0</v>
      </c>
      <c r="F28" s="207"/>
    </row>
    <row r="29" spans="1:6" s="134" customFormat="1" ht="9.75" customHeight="1">
      <c r="A29" s="152"/>
      <c r="B29" s="153"/>
      <c r="C29" s="154"/>
      <c r="D29" s="154"/>
      <c r="E29" s="155"/>
      <c r="F29" s="145"/>
    </row>
    <row r="30" spans="1:6" s="134" customFormat="1" ht="18">
      <c r="A30" s="132" t="s">
        <v>89</v>
      </c>
      <c r="B30" s="133" t="s">
        <v>1</v>
      </c>
      <c r="C30" s="93">
        <v>0</v>
      </c>
      <c r="D30" s="93">
        <v>0</v>
      </c>
      <c r="E30" s="94">
        <v>0</v>
      </c>
      <c r="F30" s="140" t="s">
        <v>67</v>
      </c>
    </row>
    <row r="31" spans="1:6" s="134" customFormat="1" ht="9.75" customHeight="1">
      <c r="A31" s="132"/>
      <c r="B31" s="133"/>
      <c r="C31" s="159"/>
      <c r="D31" s="159"/>
      <c r="E31" s="160"/>
      <c r="F31" s="145"/>
    </row>
    <row r="32" spans="1:6" s="134" customFormat="1" ht="18">
      <c r="A32" s="135" t="s">
        <v>90</v>
      </c>
      <c r="B32" s="133" t="s">
        <v>1</v>
      </c>
      <c r="C32" s="93">
        <v>0</v>
      </c>
      <c r="D32" s="93">
        <v>0</v>
      </c>
      <c r="E32" s="94">
        <v>0</v>
      </c>
      <c r="F32" s="140"/>
    </row>
    <row r="33" spans="1:6" s="134" customFormat="1" ht="15" customHeight="1">
      <c r="A33" s="161"/>
      <c r="B33" s="162"/>
      <c r="C33" s="163"/>
      <c r="D33" s="163"/>
      <c r="E33" s="164"/>
      <c r="F33" s="140"/>
    </row>
    <row r="34" spans="1:6" s="134" customFormat="1" ht="18">
      <c r="A34" s="135" t="s">
        <v>119</v>
      </c>
      <c r="B34" s="133" t="s">
        <v>0</v>
      </c>
      <c r="C34" s="93">
        <v>0</v>
      </c>
      <c r="D34" s="93">
        <v>0</v>
      </c>
      <c r="E34" s="94">
        <v>0</v>
      </c>
      <c r="F34" s="140" t="s">
        <v>56</v>
      </c>
    </row>
    <row r="35" spans="1:6" s="134" customFormat="1" ht="9.75" customHeight="1">
      <c r="A35" s="161"/>
      <c r="B35" s="162"/>
      <c r="C35" s="163"/>
      <c r="D35" s="163"/>
      <c r="E35" s="164"/>
      <c r="F35" s="145"/>
    </row>
    <row r="36" spans="1:6" s="134" customFormat="1" ht="18">
      <c r="A36" s="165" t="s">
        <v>92</v>
      </c>
      <c r="B36" s="133" t="s">
        <v>0</v>
      </c>
      <c r="C36" s="93">
        <v>0</v>
      </c>
      <c r="D36" s="93">
        <v>0</v>
      </c>
      <c r="E36" s="94">
        <v>0</v>
      </c>
      <c r="F36" s="142" t="s">
        <v>50</v>
      </c>
    </row>
    <row r="37" spans="1:10" s="134" customFormat="1" ht="15" customHeight="1">
      <c r="A37" s="135"/>
      <c r="B37" s="162"/>
      <c r="C37" s="163"/>
      <c r="D37" s="163"/>
      <c r="E37" s="164"/>
      <c r="F37" s="139" t="s">
        <v>114</v>
      </c>
      <c r="G37" s="111">
        <v>0</v>
      </c>
      <c r="H37" s="111">
        <v>0</v>
      </c>
      <c r="I37" s="111">
        <v>0</v>
      </c>
      <c r="J37" s="140" t="s">
        <v>74</v>
      </c>
    </row>
    <row r="38" spans="1:16" s="134" customFormat="1" ht="21">
      <c r="A38" s="165" t="s">
        <v>120</v>
      </c>
      <c r="B38" s="133" t="s">
        <v>0</v>
      </c>
      <c r="C38" s="115">
        <f>G37-G38</f>
        <v>0</v>
      </c>
      <c r="D38" s="115">
        <f>H37-H38</f>
        <v>0</v>
      </c>
      <c r="E38" s="116">
        <f>I37-I38</f>
        <v>0</v>
      </c>
      <c r="F38" s="141" t="s">
        <v>115</v>
      </c>
      <c r="G38" s="109">
        <v>0</v>
      </c>
      <c r="H38" s="109">
        <v>0</v>
      </c>
      <c r="I38" s="109">
        <v>0</v>
      </c>
      <c r="J38" s="142" t="s">
        <v>50</v>
      </c>
      <c r="K38" s="143"/>
      <c r="L38" s="143"/>
      <c r="M38" s="143"/>
      <c r="N38" s="143"/>
      <c r="O38" s="143"/>
      <c r="P38" s="143"/>
    </row>
    <row r="39" spans="1:6" s="134" customFormat="1" ht="12" customHeight="1">
      <c r="A39" s="165"/>
      <c r="B39" s="133"/>
      <c r="C39" s="159"/>
      <c r="D39" s="159"/>
      <c r="E39" s="160"/>
      <c r="F39" s="145"/>
    </row>
    <row r="40" spans="1:6" s="134" customFormat="1" ht="36">
      <c r="A40" s="166" t="s">
        <v>94</v>
      </c>
      <c r="B40" s="147" t="s">
        <v>0</v>
      </c>
      <c r="C40" s="167">
        <f>C30+C32-C34-C36-C38</f>
        <v>0</v>
      </c>
      <c r="D40" s="148">
        <f>D30+D32-D34-D36-D38</f>
        <v>0</v>
      </c>
      <c r="E40" s="149">
        <f>E30+E32-E34-E36-E38</f>
        <v>0</v>
      </c>
      <c r="F40" s="145"/>
    </row>
    <row r="41" spans="1:6" s="134" customFormat="1" ht="9.75" customHeight="1">
      <c r="A41" s="135"/>
      <c r="B41" s="133"/>
      <c r="C41" s="159"/>
      <c r="D41" s="159"/>
      <c r="E41" s="160"/>
      <c r="F41" s="145"/>
    </row>
    <row r="42" spans="1:6" s="134" customFormat="1" ht="18">
      <c r="A42" s="132" t="s">
        <v>95</v>
      </c>
      <c r="B42" s="133" t="s">
        <v>1</v>
      </c>
      <c r="C42" s="93">
        <v>0</v>
      </c>
      <c r="D42" s="93">
        <v>0</v>
      </c>
      <c r="E42" s="94">
        <v>0</v>
      </c>
      <c r="F42" s="140" t="s">
        <v>72</v>
      </c>
    </row>
    <row r="43" spans="1:9" s="134" customFormat="1" ht="12.75" customHeight="1">
      <c r="A43" s="132"/>
      <c r="B43" s="133"/>
      <c r="C43" s="159"/>
      <c r="D43" s="159"/>
      <c r="E43" s="160"/>
      <c r="F43" s="110" t="s">
        <v>70</v>
      </c>
      <c r="G43" s="111">
        <v>0</v>
      </c>
      <c r="H43" s="111">
        <v>0</v>
      </c>
      <c r="I43" s="111">
        <v>0</v>
      </c>
    </row>
    <row r="44" spans="1:16" s="134" customFormat="1" ht="36">
      <c r="A44" s="168" t="s">
        <v>96</v>
      </c>
      <c r="B44" s="133" t="s">
        <v>1</v>
      </c>
      <c r="C44" s="115">
        <f>G43-G44</f>
        <v>0</v>
      </c>
      <c r="D44" s="115">
        <f>H43-H44</f>
        <v>0</v>
      </c>
      <c r="E44" s="116">
        <f>I43-I44</f>
        <v>0</v>
      </c>
      <c r="F44" s="108" t="s">
        <v>58</v>
      </c>
      <c r="G44" s="109">
        <v>0</v>
      </c>
      <c r="H44" s="109">
        <v>0</v>
      </c>
      <c r="I44" s="109">
        <v>0</v>
      </c>
      <c r="J44" s="142" t="s">
        <v>50</v>
      </c>
      <c r="K44" s="143"/>
      <c r="L44" s="143"/>
      <c r="M44" s="143"/>
      <c r="N44" s="143"/>
      <c r="O44" s="143"/>
      <c r="P44" s="143"/>
    </row>
    <row r="45" spans="1:6" s="134" customFormat="1" ht="15" customHeight="1">
      <c r="A45" s="161"/>
      <c r="B45" s="162"/>
      <c r="C45" s="163"/>
      <c r="D45" s="163"/>
      <c r="E45" s="164"/>
      <c r="F45" s="140"/>
    </row>
    <row r="46" spans="1:6" s="134" customFormat="1" ht="18">
      <c r="A46" s="135" t="s">
        <v>121</v>
      </c>
      <c r="B46" s="133" t="s">
        <v>0</v>
      </c>
      <c r="C46" s="93">
        <v>0</v>
      </c>
      <c r="D46" s="93">
        <v>0</v>
      </c>
      <c r="E46" s="94">
        <v>0</v>
      </c>
      <c r="F46" s="140" t="s">
        <v>57</v>
      </c>
    </row>
    <row r="47" spans="1:10" s="134" customFormat="1" ht="15" customHeight="1">
      <c r="A47" s="135"/>
      <c r="B47" s="162"/>
      <c r="C47" s="163"/>
      <c r="D47" s="163"/>
      <c r="E47" s="164"/>
      <c r="F47" s="139" t="s">
        <v>114</v>
      </c>
      <c r="G47" s="111">
        <v>0</v>
      </c>
      <c r="H47" s="111">
        <v>0</v>
      </c>
      <c r="I47" s="111">
        <v>0</v>
      </c>
      <c r="J47" s="140" t="s">
        <v>75</v>
      </c>
    </row>
    <row r="48" spans="1:16" s="134" customFormat="1" ht="21">
      <c r="A48" s="165" t="s">
        <v>122</v>
      </c>
      <c r="B48" s="133" t="s">
        <v>0</v>
      </c>
      <c r="C48" s="115">
        <f>G47-G48</f>
        <v>0</v>
      </c>
      <c r="D48" s="115">
        <f>H47-H48</f>
        <v>0</v>
      </c>
      <c r="E48" s="116">
        <f>I47-I48</f>
        <v>0</v>
      </c>
      <c r="F48" s="141" t="s">
        <v>115</v>
      </c>
      <c r="G48" s="109">
        <v>0</v>
      </c>
      <c r="H48" s="109">
        <v>0</v>
      </c>
      <c r="I48" s="109">
        <v>0</v>
      </c>
      <c r="J48" s="142" t="s">
        <v>50</v>
      </c>
      <c r="K48" s="143"/>
      <c r="L48" s="143"/>
      <c r="M48" s="143"/>
      <c r="N48" s="143"/>
      <c r="O48" s="143"/>
      <c r="P48" s="143"/>
    </row>
    <row r="49" spans="1:6" s="134" customFormat="1" ht="9.75" customHeight="1">
      <c r="A49" s="135"/>
      <c r="B49" s="162"/>
      <c r="C49" s="163"/>
      <c r="D49" s="163"/>
      <c r="E49" s="164"/>
      <c r="F49" s="145"/>
    </row>
    <row r="50" spans="1:6" s="134" customFormat="1" ht="25.5" customHeight="1">
      <c r="A50" s="166" t="s">
        <v>99</v>
      </c>
      <c r="B50" s="147" t="s">
        <v>0</v>
      </c>
      <c r="C50" s="148">
        <f>C42+C44-C46-C48</f>
        <v>0</v>
      </c>
      <c r="D50" s="148">
        <f>D42+D44-D46-D48</f>
        <v>0</v>
      </c>
      <c r="E50" s="149">
        <f>E42+E44-E46-E48</f>
        <v>0</v>
      </c>
      <c r="F50" s="140"/>
    </row>
    <row r="51" spans="1:6" s="134" customFormat="1" ht="9.75" customHeight="1">
      <c r="A51" s="135"/>
      <c r="B51" s="133"/>
      <c r="C51" s="159"/>
      <c r="D51" s="159"/>
      <c r="E51" s="160"/>
      <c r="F51" s="145"/>
    </row>
    <row r="52" spans="1:6" s="134" customFormat="1" ht="18">
      <c r="A52" s="135" t="s">
        <v>100</v>
      </c>
      <c r="B52" s="133" t="s">
        <v>1</v>
      </c>
      <c r="C52" s="93">
        <v>0</v>
      </c>
      <c r="D52" s="93">
        <v>0</v>
      </c>
      <c r="E52" s="94">
        <v>0</v>
      </c>
      <c r="F52" s="140" t="s">
        <v>101</v>
      </c>
    </row>
    <row r="53" spans="1:6" s="134" customFormat="1" ht="9.75" customHeight="1">
      <c r="A53" s="135"/>
      <c r="B53" s="162"/>
      <c r="C53" s="163"/>
      <c r="D53" s="163"/>
      <c r="E53" s="164"/>
      <c r="F53" s="145"/>
    </row>
    <row r="54" spans="1:6" s="134" customFormat="1" ht="18">
      <c r="A54" s="165" t="s">
        <v>102</v>
      </c>
      <c r="B54" s="133" t="s">
        <v>1</v>
      </c>
      <c r="C54" s="93">
        <v>0</v>
      </c>
      <c r="D54" s="93">
        <v>0</v>
      </c>
      <c r="E54" s="94">
        <v>0</v>
      </c>
      <c r="F54" s="140"/>
    </row>
    <row r="55" spans="1:6" s="134" customFormat="1" ht="9.75" customHeight="1">
      <c r="A55" s="169"/>
      <c r="B55" s="133"/>
      <c r="C55" s="136"/>
      <c r="D55" s="136"/>
      <c r="E55" s="138"/>
      <c r="F55" s="145"/>
    </row>
    <row r="56" spans="1:6" s="134" customFormat="1" ht="25.5" customHeight="1">
      <c r="A56" s="166" t="s">
        <v>103</v>
      </c>
      <c r="B56" s="147" t="s">
        <v>0</v>
      </c>
      <c r="C56" s="148">
        <f>C52+C54</f>
        <v>0</v>
      </c>
      <c r="D56" s="148">
        <f>D52+D54</f>
        <v>0</v>
      </c>
      <c r="E56" s="149">
        <f>E52+E54</f>
        <v>0</v>
      </c>
      <c r="F56" s="140"/>
    </row>
    <row r="57" spans="1:6" s="134" customFormat="1" ht="9.75" customHeight="1">
      <c r="A57" s="170"/>
      <c r="B57" s="153"/>
      <c r="C57" s="154"/>
      <c r="D57" s="154"/>
      <c r="E57" s="155"/>
      <c r="F57" s="206" t="s">
        <v>87</v>
      </c>
    </row>
    <row r="58" spans="1:6" s="134" customFormat="1" ht="25.5" customHeight="1">
      <c r="A58" s="171" t="s">
        <v>104</v>
      </c>
      <c r="B58" s="133" t="s">
        <v>0</v>
      </c>
      <c r="C58" s="150">
        <v>0</v>
      </c>
      <c r="D58" s="150">
        <v>0</v>
      </c>
      <c r="E58" s="151">
        <v>0</v>
      </c>
      <c r="F58" s="207"/>
    </row>
    <row r="59" spans="1:6" s="134" customFormat="1" ht="6" customHeight="1" thickBot="1">
      <c r="A59" s="172"/>
      <c r="B59" s="173"/>
      <c r="C59" s="174"/>
      <c r="D59" s="174"/>
      <c r="E59" s="175"/>
      <c r="F59" s="145"/>
    </row>
    <row r="60" spans="1:6" s="134" customFormat="1" ht="18.75" thickTop="1">
      <c r="A60" s="176"/>
      <c r="B60" s="177"/>
      <c r="C60" s="178"/>
      <c r="D60" s="178"/>
      <c r="E60" s="179"/>
      <c r="F60" s="145"/>
    </row>
    <row r="61" spans="1:6" s="134" customFormat="1" ht="21">
      <c r="A61" s="180" t="s">
        <v>123</v>
      </c>
      <c r="B61" s="181"/>
      <c r="C61" s="182">
        <f>C16+C18+C20+C22+C24+C26+C28+-C40-C50-C56-C58</f>
        <v>0</v>
      </c>
      <c r="D61" s="182">
        <f>D16+D18+D20+D22+D24+D26+D28+-D40-D50-D56-D58</f>
        <v>0</v>
      </c>
      <c r="E61" s="183">
        <f>E16+E18+E20+E22+E24+E26+E28+-E40-E50-E56-E58</f>
        <v>0</v>
      </c>
      <c r="F61" s="145"/>
    </row>
    <row r="62" spans="1:5" ht="18.75" thickBot="1">
      <c r="A62" s="184" t="s">
        <v>106</v>
      </c>
      <c r="B62" s="173"/>
      <c r="C62" s="185"/>
      <c r="D62" s="185"/>
      <c r="E62" s="186"/>
    </row>
    <row r="63" ht="17.25" thickTop="1"/>
    <row r="64" spans="1:5" ht="47.25" customHeight="1">
      <c r="A64" s="208" t="s">
        <v>124</v>
      </c>
      <c r="B64" s="208"/>
      <c r="C64" s="208"/>
      <c r="D64" s="208"/>
      <c r="E64" s="208"/>
    </row>
    <row r="65" spans="1:5" ht="15.75" customHeight="1">
      <c r="A65" s="209" t="s">
        <v>125</v>
      </c>
      <c r="B65" s="209"/>
      <c r="C65" s="209"/>
      <c r="D65" s="209"/>
      <c r="E65" s="209"/>
    </row>
    <row r="66" spans="1:5" ht="30.75" customHeight="1">
      <c r="A66" s="208" t="s">
        <v>126</v>
      </c>
      <c r="B66" s="208"/>
      <c r="C66" s="208"/>
      <c r="D66" s="208"/>
      <c r="E66" s="208"/>
    </row>
  </sheetData>
  <sheetProtection password="D3C7" sheet="1" objects="1" scenarios="1"/>
  <mergeCells count="12">
    <mergeCell ref="F27:F28"/>
    <mergeCell ref="J13:P13"/>
    <mergeCell ref="F57:F58"/>
    <mergeCell ref="A64:E64"/>
    <mergeCell ref="A65:E65"/>
    <mergeCell ref="A66:E66"/>
    <mergeCell ref="A1:E1"/>
    <mergeCell ref="A3:E3"/>
    <mergeCell ref="A5:E5"/>
    <mergeCell ref="A6:E6"/>
    <mergeCell ref="A8:B8"/>
    <mergeCell ref="A7:E7"/>
  </mergeCells>
  <printOptions horizontalCentered="1"/>
  <pageMargins left="0.31496062992125984" right="0.31496062992125984" top="0.35433070866141736" bottom="0.35433070866141736" header="0" footer="0.31496062992125984"/>
  <pageSetup fitToHeight="2"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dimension ref="A1:IU73"/>
  <sheetViews>
    <sheetView showGridLines="0" tabSelected="1" zoomScale="70" zoomScaleNormal="70" zoomScalePageLayoutView="0" workbookViewId="0" topLeftCell="A1">
      <selection activeCell="A1" sqref="A1:E1"/>
    </sheetView>
  </sheetViews>
  <sheetFormatPr defaultColWidth="75.57421875" defaultRowHeight="15"/>
  <cols>
    <col min="1" max="1" width="118.140625" style="121" customWidth="1"/>
    <col min="2" max="2" width="6.28125" style="122" customWidth="1"/>
    <col min="3" max="3" width="18.140625" style="123" customWidth="1"/>
    <col min="4" max="4" width="17.8515625" style="123" customWidth="1"/>
    <col min="5" max="5" width="17.140625" style="123" customWidth="1"/>
    <col min="6" max="6" width="72.7109375" style="119" customWidth="1"/>
    <col min="7" max="9" width="17.7109375" style="120" customWidth="1"/>
    <col min="10" max="15" width="9.140625" style="120" customWidth="1"/>
    <col min="16" max="16" width="30.57421875" style="120" customWidth="1"/>
    <col min="17" max="255" width="9.140625" style="120" customWidth="1"/>
    <col min="256" max="16384" width="75.57421875" style="120" customWidth="1"/>
  </cols>
  <sheetData>
    <row r="1" spans="1:5" ht="27" customHeight="1">
      <c r="A1" s="210" t="s">
        <v>130</v>
      </c>
      <c r="B1" s="211"/>
      <c r="C1" s="211"/>
      <c r="D1" s="211"/>
      <c r="E1" s="212"/>
    </row>
    <row r="2" ht="16.5" hidden="1"/>
    <row r="3" spans="1:5" ht="20.25">
      <c r="A3" s="213"/>
      <c r="B3" s="213"/>
      <c r="C3" s="213"/>
      <c r="D3" s="213"/>
      <c r="E3" s="213"/>
    </row>
    <row r="4" spans="1:5" ht="16.5">
      <c r="A4" s="124"/>
      <c r="B4" s="125"/>
      <c r="C4" s="124"/>
      <c r="D4" s="124"/>
      <c r="E4" s="124"/>
    </row>
    <row r="5" spans="1:5" ht="20.25">
      <c r="A5" s="214" t="s">
        <v>131</v>
      </c>
      <c r="B5" s="214"/>
      <c r="C5" s="214"/>
      <c r="D5" s="214"/>
      <c r="E5" s="214"/>
    </row>
    <row r="6" spans="1:5" ht="19.5" customHeight="1">
      <c r="A6" s="215" t="s">
        <v>60</v>
      </c>
      <c r="B6" s="215"/>
      <c r="C6" s="215"/>
      <c r="D6" s="215"/>
      <c r="E6" s="215"/>
    </row>
    <row r="7" spans="1:5" ht="17.25" thickBot="1">
      <c r="A7" s="222" t="s">
        <v>118</v>
      </c>
      <c r="B7" s="223"/>
      <c r="C7" s="223"/>
      <c r="D7" s="223"/>
      <c r="E7" s="223"/>
    </row>
    <row r="8" spans="1:5" ht="32.25" thickTop="1">
      <c r="A8" s="216" t="s">
        <v>77</v>
      </c>
      <c r="B8" s="217"/>
      <c r="C8" s="126" t="s">
        <v>132</v>
      </c>
      <c r="D8" s="126" t="s">
        <v>133</v>
      </c>
      <c r="E8" s="127" t="s">
        <v>134</v>
      </c>
    </row>
    <row r="9" spans="1:16" ht="18">
      <c r="A9" s="128"/>
      <c r="B9" s="129"/>
      <c r="C9" s="130"/>
      <c r="D9" s="130"/>
      <c r="E9" s="131"/>
      <c r="F9" s="139" t="s">
        <v>112</v>
      </c>
      <c r="G9" s="111">
        <v>122795.93</v>
      </c>
      <c r="H9" s="111">
        <v>0</v>
      </c>
      <c r="I9" s="111">
        <v>0</v>
      </c>
      <c r="J9" s="140"/>
      <c r="K9" s="134"/>
      <c r="L9" s="134"/>
      <c r="M9" s="134"/>
      <c r="N9" s="134"/>
      <c r="O9" s="134"/>
      <c r="P9" s="134"/>
    </row>
    <row r="10" spans="1:16" s="134" customFormat="1" ht="36" customHeight="1">
      <c r="A10" s="132" t="s">
        <v>78</v>
      </c>
      <c r="B10" s="133" t="s">
        <v>1</v>
      </c>
      <c r="C10" s="115">
        <f>G9-G10</f>
        <v>122795.93</v>
      </c>
      <c r="D10" s="115">
        <f>H9-H10</f>
        <v>0</v>
      </c>
      <c r="E10" s="116">
        <f>I9-I10</f>
        <v>0</v>
      </c>
      <c r="F10" s="187" t="s">
        <v>113</v>
      </c>
      <c r="G10" s="109">
        <v>0</v>
      </c>
      <c r="H10" s="109">
        <v>0</v>
      </c>
      <c r="I10" s="109">
        <v>0</v>
      </c>
      <c r="J10" s="142" t="s">
        <v>50</v>
      </c>
      <c r="K10" s="143"/>
      <c r="L10" s="143"/>
      <c r="M10" s="143"/>
      <c r="N10" s="143"/>
      <c r="O10" s="143"/>
      <c r="P10" s="143"/>
    </row>
    <row r="11" spans="1:10" s="134" customFormat="1" ht="12.75" customHeight="1">
      <c r="A11" s="135"/>
      <c r="B11" s="133"/>
      <c r="C11" s="136"/>
      <c r="D11" s="137"/>
      <c r="E11" s="138"/>
      <c r="F11" s="139" t="s">
        <v>111</v>
      </c>
      <c r="G11" s="111">
        <v>49696.71</v>
      </c>
      <c r="H11" s="111">
        <v>68300</v>
      </c>
      <c r="I11" s="111">
        <v>0</v>
      </c>
      <c r="J11" s="140"/>
    </row>
    <row r="12" spans="1:16" s="134" customFormat="1" ht="36">
      <c r="A12" s="132" t="s">
        <v>79</v>
      </c>
      <c r="B12" s="133" t="s">
        <v>1</v>
      </c>
      <c r="C12" s="115">
        <f>G11-G12-G13</f>
        <v>49696.71</v>
      </c>
      <c r="D12" s="115">
        <f>H11-H12-H13</f>
        <v>68300</v>
      </c>
      <c r="E12" s="116">
        <f>I11-I12-I13</f>
        <v>0</v>
      </c>
      <c r="F12" s="188" t="s">
        <v>58</v>
      </c>
      <c r="G12" s="189">
        <v>0</v>
      </c>
      <c r="H12" s="189">
        <v>0</v>
      </c>
      <c r="I12" s="189">
        <v>0</v>
      </c>
      <c r="J12" s="142" t="s">
        <v>50</v>
      </c>
      <c r="K12" s="143"/>
      <c r="L12" s="143"/>
      <c r="M12" s="143"/>
      <c r="N12" s="143"/>
      <c r="O12" s="143"/>
      <c r="P12" s="143"/>
    </row>
    <row r="13" spans="1:16" s="134" customFormat="1" ht="30" customHeight="1">
      <c r="A13" s="132"/>
      <c r="B13" s="133"/>
      <c r="C13" s="136"/>
      <c r="D13" s="136"/>
      <c r="E13" s="138"/>
      <c r="F13" s="190" t="s">
        <v>116</v>
      </c>
      <c r="G13" s="109">
        <v>0</v>
      </c>
      <c r="H13" s="109">
        <v>0</v>
      </c>
      <c r="I13" s="109">
        <v>0</v>
      </c>
      <c r="J13" s="218" t="s">
        <v>117</v>
      </c>
      <c r="K13" s="219"/>
      <c r="L13" s="219"/>
      <c r="M13" s="219"/>
      <c r="N13" s="219"/>
      <c r="O13" s="219"/>
      <c r="P13" s="219"/>
    </row>
    <row r="14" spans="1:6" s="134" customFormat="1" ht="36">
      <c r="A14" s="132" t="s">
        <v>80</v>
      </c>
      <c r="B14" s="133" t="s">
        <v>1</v>
      </c>
      <c r="C14" s="115">
        <f>G10</f>
        <v>0</v>
      </c>
      <c r="D14" s="115">
        <f>H10</f>
        <v>0</v>
      </c>
      <c r="E14" s="116">
        <f>I10</f>
        <v>0</v>
      </c>
      <c r="F14" s="140"/>
    </row>
    <row r="15" spans="1:6" s="134" customFormat="1" ht="9.75" customHeight="1">
      <c r="A15" s="144"/>
      <c r="B15" s="133"/>
      <c r="C15" s="136"/>
      <c r="D15" s="136"/>
      <c r="E15" s="138"/>
      <c r="F15" s="145"/>
    </row>
    <row r="16" spans="1:6" s="134" customFormat="1" ht="25.5" customHeight="1">
      <c r="A16" s="146" t="s">
        <v>81</v>
      </c>
      <c r="B16" s="147" t="s">
        <v>1</v>
      </c>
      <c r="C16" s="148">
        <f>C10+C12+C14</f>
        <v>172492.63999999998</v>
      </c>
      <c r="D16" s="148">
        <f>D10+D12+D14</f>
        <v>68300</v>
      </c>
      <c r="E16" s="149">
        <f>E10+E12+E14</f>
        <v>0</v>
      </c>
      <c r="F16" s="140"/>
    </row>
    <row r="17" spans="1:6" s="134" customFormat="1" ht="9.75" customHeight="1">
      <c r="A17" s="144"/>
      <c r="B17" s="133"/>
      <c r="C17" s="136"/>
      <c r="D17" s="136"/>
      <c r="E17" s="138"/>
      <c r="F17" s="145"/>
    </row>
    <row r="18" spans="1:6" s="134" customFormat="1" ht="18">
      <c r="A18" s="144" t="s">
        <v>82</v>
      </c>
      <c r="B18" s="133" t="s">
        <v>1</v>
      </c>
      <c r="C18" s="150">
        <v>558106</v>
      </c>
      <c r="D18" s="150">
        <v>558106</v>
      </c>
      <c r="E18" s="151">
        <v>558106</v>
      </c>
      <c r="F18" s="140" t="s">
        <v>53</v>
      </c>
    </row>
    <row r="19" spans="1:6" s="134" customFormat="1" ht="9.75" customHeight="1">
      <c r="A19" s="152"/>
      <c r="B19" s="153"/>
      <c r="C19" s="154"/>
      <c r="D19" s="154"/>
      <c r="E19" s="155"/>
      <c r="F19" s="145"/>
    </row>
    <row r="20" spans="1:6" s="134" customFormat="1" ht="18">
      <c r="A20" s="144" t="s">
        <v>83</v>
      </c>
      <c r="B20" s="133" t="s">
        <v>1</v>
      </c>
      <c r="C20" s="150">
        <v>1757130.6699999997</v>
      </c>
      <c r="D20" s="150">
        <v>1527539.99</v>
      </c>
      <c r="E20" s="151">
        <v>1527539.99</v>
      </c>
      <c r="F20" s="140" t="s">
        <v>54</v>
      </c>
    </row>
    <row r="21" spans="1:6" s="134" customFormat="1" ht="9.75" customHeight="1">
      <c r="A21" s="152"/>
      <c r="B21" s="153"/>
      <c r="C21" s="154"/>
      <c r="D21" s="154"/>
      <c r="E21" s="155"/>
      <c r="F21" s="145"/>
    </row>
    <row r="22" spans="1:6" s="134" customFormat="1" ht="18">
      <c r="A22" s="144" t="s">
        <v>84</v>
      </c>
      <c r="B22" s="133" t="s">
        <v>1</v>
      </c>
      <c r="C22" s="150">
        <v>133464.97</v>
      </c>
      <c r="D22" s="150">
        <v>136361.45</v>
      </c>
      <c r="E22" s="151">
        <v>136361.45</v>
      </c>
      <c r="F22" s="140" t="s">
        <v>55</v>
      </c>
    </row>
    <row r="23" spans="1:6" s="134" customFormat="1" ht="9.75" customHeight="1">
      <c r="A23" s="152"/>
      <c r="B23" s="153"/>
      <c r="C23" s="154"/>
      <c r="D23" s="154"/>
      <c r="E23" s="155"/>
      <c r="F23" s="145"/>
    </row>
    <row r="24" spans="1:6" s="134" customFormat="1" ht="18">
      <c r="A24" s="144" t="s">
        <v>85</v>
      </c>
      <c r="B24" s="133" t="s">
        <v>1</v>
      </c>
      <c r="C24" s="150">
        <v>2227789</v>
      </c>
      <c r="D24" s="150">
        <v>13228</v>
      </c>
      <c r="E24" s="151">
        <v>13228</v>
      </c>
      <c r="F24" s="140" t="s">
        <v>65</v>
      </c>
    </row>
    <row r="25" spans="1:6" s="134" customFormat="1" ht="9.75" customHeight="1">
      <c r="A25" s="152"/>
      <c r="B25" s="153"/>
      <c r="C25" s="154"/>
      <c r="D25" s="154"/>
      <c r="E25" s="155"/>
      <c r="F25" s="145"/>
    </row>
    <row r="26" spans="1:6" s="134" customFormat="1" ht="25.5" customHeight="1">
      <c r="A26" s="146" t="s">
        <v>86</v>
      </c>
      <c r="B26" s="147" t="s">
        <v>1</v>
      </c>
      <c r="C26" s="156">
        <v>0</v>
      </c>
      <c r="D26" s="156">
        <v>0</v>
      </c>
      <c r="E26" s="157">
        <v>0</v>
      </c>
      <c r="F26" s="140" t="s">
        <v>66</v>
      </c>
    </row>
    <row r="27" spans="1:6" s="134" customFormat="1" ht="9.75" customHeight="1">
      <c r="A27" s="152"/>
      <c r="B27" s="153"/>
      <c r="C27" s="154"/>
      <c r="D27" s="154"/>
      <c r="E27" s="155"/>
      <c r="F27" s="206" t="s">
        <v>87</v>
      </c>
    </row>
    <row r="28" spans="1:6" s="134" customFormat="1" ht="25.5" customHeight="1">
      <c r="A28" s="158" t="s">
        <v>88</v>
      </c>
      <c r="B28" s="147" t="s">
        <v>1</v>
      </c>
      <c r="C28" s="156">
        <v>0</v>
      </c>
      <c r="D28" s="156">
        <v>0</v>
      </c>
      <c r="E28" s="157">
        <v>0</v>
      </c>
      <c r="F28" s="207"/>
    </row>
    <row r="29" spans="1:6" s="134" customFormat="1" ht="9.75" customHeight="1">
      <c r="A29" s="152"/>
      <c r="B29" s="153"/>
      <c r="C29" s="154"/>
      <c r="D29" s="154"/>
      <c r="E29" s="155"/>
      <c r="F29" s="145"/>
    </row>
    <row r="30" spans="1:6" s="134" customFormat="1" ht="18">
      <c r="A30" s="132" t="s">
        <v>89</v>
      </c>
      <c r="B30" s="133" t="s">
        <v>1</v>
      </c>
      <c r="C30" s="93">
        <v>2581791.11</v>
      </c>
      <c r="D30" s="93">
        <v>2205092.06</v>
      </c>
      <c r="E30" s="94">
        <v>2207092.06</v>
      </c>
      <c r="F30" s="140" t="s">
        <v>67</v>
      </c>
    </row>
    <row r="31" spans="1:6" s="134" customFormat="1" ht="9.75" customHeight="1">
      <c r="A31" s="132"/>
      <c r="B31" s="133"/>
      <c r="C31" s="159"/>
      <c r="D31" s="159"/>
      <c r="E31" s="160"/>
      <c r="F31" s="145"/>
    </row>
    <row r="32" spans="1:6" s="134" customFormat="1" ht="18">
      <c r="A32" s="135" t="s">
        <v>90</v>
      </c>
      <c r="B32" s="133" t="s">
        <v>1</v>
      </c>
      <c r="C32" s="93">
        <v>0</v>
      </c>
      <c r="D32" s="93">
        <v>0</v>
      </c>
      <c r="E32" s="94">
        <v>0</v>
      </c>
      <c r="F32" s="140"/>
    </row>
    <row r="33" spans="1:6" s="134" customFormat="1" ht="15" customHeight="1">
      <c r="A33" s="161"/>
      <c r="B33" s="162"/>
      <c r="C33" s="163"/>
      <c r="D33" s="163"/>
      <c r="E33" s="164"/>
      <c r="F33" s="140"/>
    </row>
    <row r="34" spans="1:6" s="134" customFormat="1" ht="18">
      <c r="A34" s="135" t="s">
        <v>119</v>
      </c>
      <c r="B34" s="133" t="s">
        <v>0</v>
      </c>
      <c r="C34" s="93">
        <v>123829.49</v>
      </c>
      <c r="D34" s="93">
        <v>135468.23</v>
      </c>
      <c r="E34" s="94">
        <v>142598.14</v>
      </c>
      <c r="F34" s="140" t="s">
        <v>56</v>
      </c>
    </row>
    <row r="35" spans="1:6" s="134" customFormat="1" ht="9.75" customHeight="1">
      <c r="A35" s="161"/>
      <c r="B35" s="162"/>
      <c r="C35" s="163"/>
      <c r="D35" s="163"/>
      <c r="E35" s="164"/>
      <c r="F35" s="145"/>
    </row>
    <row r="36" spans="1:6" s="134" customFormat="1" ht="18">
      <c r="A36" s="165" t="s">
        <v>92</v>
      </c>
      <c r="B36" s="133" t="s">
        <v>0</v>
      </c>
      <c r="C36" s="93">
        <v>0</v>
      </c>
      <c r="D36" s="93">
        <v>0</v>
      </c>
      <c r="E36" s="94">
        <v>0</v>
      </c>
      <c r="F36" s="142" t="s">
        <v>50</v>
      </c>
    </row>
    <row r="37" spans="1:10" s="134" customFormat="1" ht="15" customHeight="1">
      <c r="A37" s="135"/>
      <c r="B37" s="162"/>
      <c r="C37" s="163"/>
      <c r="D37" s="163"/>
      <c r="E37" s="164"/>
      <c r="F37" s="139" t="s">
        <v>114</v>
      </c>
      <c r="G37" s="111">
        <v>706.05</v>
      </c>
      <c r="H37" s="111">
        <v>706.06</v>
      </c>
      <c r="I37" s="111">
        <v>706.05</v>
      </c>
      <c r="J37" s="140" t="s">
        <v>74</v>
      </c>
    </row>
    <row r="38" spans="1:16" s="134" customFormat="1" ht="21">
      <c r="A38" s="165" t="s">
        <v>120</v>
      </c>
      <c r="B38" s="133" t="s">
        <v>0</v>
      </c>
      <c r="C38" s="115">
        <f>G37-G38</f>
        <v>706.05</v>
      </c>
      <c r="D38" s="115">
        <f>H37-H38</f>
        <v>706.06</v>
      </c>
      <c r="E38" s="116">
        <f>I37-I38</f>
        <v>706.05</v>
      </c>
      <c r="F38" s="141" t="s">
        <v>115</v>
      </c>
      <c r="G38" s="109">
        <v>0</v>
      </c>
      <c r="H38" s="109">
        <v>0</v>
      </c>
      <c r="I38" s="109">
        <v>0</v>
      </c>
      <c r="J38" s="142" t="s">
        <v>50</v>
      </c>
      <c r="K38" s="143"/>
      <c r="L38" s="143"/>
      <c r="M38" s="143"/>
      <c r="N38" s="143"/>
      <c r="O38" s="143"/>
      <c r="P38" s="143"/>
    </row>
    <row r="39" spans="1:6" s="134" customFormat="1" ht="12" customHeight="1">
      <c r="A39" s="165"/>
      <c r="B39" s="133"/>
      <c r="C39" s="159"/>
      <c r="D39" s="159"/>
      <c r="E39" s="160"/>
      <c r="F39" s="145"/>
    </row>
    <row r="40" spans="1:6" s="134" customFormat="1" ht="36">
      <c r="A40" s="166" t="s">
        <v>94</v>
      </c>
      <c r="B40" s="147" t="s">
        <v>0</v>
      </c>
      <c r="C40" s="167">
        <f>C30+C32-C34-C36-C38</f>
        <v>2457255.57</v>
      </c>
      <c r="D40" s="148">
        <f>D30+D32-D34-D36-D38</f>
        <v>2068917.77</v>
      </c>
      <c r="E40" s="149">
        <f>E30+E32-E34-E36-E38</f>
        <v>2063787.8699999999</v>
      </c>
      <c r="F40" s="145"/>
    </row>
    <row r="41" spans="1:6" s="134" customFormat="1" ht="9.75" customHeight="1">
      <c r="A41" s="135"/>
      <c r="B41" s="133"/>
      <c r="C41" s="159"/>
      <c r="D41" s="159"/>
      <c r="E41" s="160"/>
      <c r="F41" s="145"/>
    </row>
    <row r="42" spans="1:6" s="134" customFormat="1" ht="18">
      <c r="A42" s="132" t="s">
        <v>95</v>
      </c>
      <c r="B42" s="133" t="s">
        <v>1</v>
      </c>
      <c r="C42" s="93">
        <v>3045002.22</v>
      </c>
      <c r="D42" s="93">
        <v>98443.38</v>
      </c>
      <c r="E42" s="94">
        <v>28143.38</v>
      </c>
      <c r="F42" s="140" t="s">
        <v>72</v>
      </c>
    </row>
    <row r="43" spans="1:9" s="134" customFormat="1" ht="12.75" customHeight="1">
      <c r="A43" s="132"/>
      <c r="B43" s="133"/>
      <c r="C43" s="159"/>
      <c r="D43" s="159"/>
      <c r="E43" s="160"/>
      <c r="F43" s="110" t="s">
        <v>70</v>
      </c>
      <c r="G43" s="111">
        <v>68300</v>
      </c>
      <c r="H43" s="111">
        <v>0</v>
      </c>
      <c r="I43" s="111">
        <v>0</v>
      </c>
    </row>
    <row r="44" spans="1:16" s="134" customFormat="1" ht="36">
      <c r="A44" s="168" t="s">
        <v>96</v>
      </c>
      <c r="B44" s="133" t="s">
        <v>1</v>
      </c>
      <c r="C44" s="115">
        <f>G43-G44</f>
        <v>68300</v>
      </c>
      <c r="D44" s="115">
        <f>H43-H44</f>
        <v>0</v>
      </c>
      <c r="E44" s="116">
        <f>I43-I44</f>
        <v>0</v>
      </c>
      <c r="F44" s="108" t="s">
        <v>58</v>
      </c>
      <c r="G44" s="109">
        <v>0</v>
      </c>
      <c r="H44" s="109">
        <v>0</v>
      </c>
      <c r="I44" s="109">
        <v>0</v>
      </c>
      <c r="J44" s="142" t="s">
        <v>50</v>
      </c>
      <c r="K44" s="143"/>
      <c r="L44" s="143"/>
      <c r="M44" s="143"/>
      <c r="N44" s="143"/>
      <c r="O44" s="143"/>
      <c r="P44" s="143"/>
    </row>
    <row r="45" spans="1:6" s="134" customFormat="1" ht="15" customHeight="1">
      <c r="A45" s="161"/>
      <c r="B45" s="162"/>
      <c r="C45" s="163"/>
      <c r="D45" s="163"/>
      <c r="E45" s="164"/>
      <c r="F45" s="140"/>
    </row>
    <row r="46" spans="1:6" s="134" customFormat="1" ht="18">
      <c r="A46" s="135" t="s">
        <v>121</v>
      </c>
      <c r="B46" s="133" t="s">
        <v>0</v>
      </c>
      <c r="C46" s="93">
        <v>0</v>
      </c>
      <c r="D46" s="93">
        <v>0</v>
      </c>
      <c r="E46" s="94">
        <v>0</v>
      </c>
      <c r="F46" s="140" t="s">
        <v>57</v>
      </c>
    </row>
    <row r="47" spans="1:10" s="134" customFormat="1" ht="15" customHeight="1">
      <c r="A47" s="135"/>
      <c r="B47" s="162"/>
      <c r="C47" s="163"/>
      <c r="D47" s="163"/>
      <c r="E47" s="164"/>
      <c r="F47" s="139" t="s">
        <v>114</v>
      </c>
      <c r="G47" s="111">
        <v>0</v>
      </c>
      <c r="H47" s="111">
        <v>0</v>
      </c>
      <c r="I47" s="111">
        <v>0</v>
      </c>
      <c r="J47" s="140" t="s">
        <v>75</v>
      </c>
    </row>
    <row r="48" spans="1:16" s="134" customFormat="1" ht="21">
      <c r="A48" s="165" t="s">
        <v>122</v>
      </c>
      <c r="B48" s="133" t="s">
        <v>0</v>
      </c>
      <c r="C48" s="115">
        <f>G47-G48</f>
        <v>0</v>
      </c>
      <c r="D48" s="115">
        <f>H47-H48</f>
        <v>0</v>
      </c>
      <c r="E48" s="116">
        <f>I47-I48</f>
        <v>0</v>
      </c>
      <c r="F48" s="141" t="s">
        <v>115</v>
      </c>
      <c r="G48" s="109">
        <v>0</v>
      </c>
      <c r="H48" s="109">
        <v>0</v>
      </c>
      <c r="I48" s="109">
        <v>0</v>
      </c>
      <c r="J48" s="142" t="s">
        <v>50</v>
      </c>
      <c r="K48" s="143"/>
      <c r="L48" s="143"/>
      <c r="M48" s="143"/>
      <c r="N48" s="143"/>
      <c r="O48" s="143"/>
      <c r="P48" s="143"/>
    </row>
    <row r="49" spans="1:6" s="134" customFormat="1" ht="9.75" customHeight="1">
      <c r="A49" s="135"/>
      <c r="B49" s="162"/>
      <c r="C49" s="163"/>
      <c r="D49" s="163"/>
      <c r="E49" s="164"/>
      <c r="F49" s="145"/>
    </row>
    <row r="50" spans="1:6" s="134" customFormat="1" ht="25.5" customHeight="1">
      <c r="A50" s="166" t="s">
        <v>99</v>
      </c>
      <c r="B50" s="147" t="s">
        <v>0</v>
      </c>
      <c r="C50" s="148">
        <f>C42+C44-C46-C48</f>
        <v>3113302.22</v>
      </c>
      <c r="D50" s="148">
        <f>D42+D44-D46-D48</f>
        <v>98443.38</v>
      </c>
      <c r="E50" s="149">
        <f>E42+E44-E46-E48</f>
        <v>28143.38</v>
      </c>
      <c r="F50" s="140"/>
    </row>
    <row r="51" spans="1:6" s="134" customFormat="1" ht="9.75" customHeight="1">
      <c r="A51" s="135"/>
      <c r="B51" s="133"/>
      <c r="C51" s="159"/>
      <c r="D51" s="159"/>
      <c r="E51" s="160"/>
      <c r="F51" s="145"/>
    </row>
    <row r="52" spans="1:6" s="134" customFormat="1" ht="18">
      <c r="A52" s="135" t="s">
        <v>100</v>
      </c>
      <c r="B52" s="133" t="s">
        <v>1</v>
      </c>
      <c r="C52" s="93">
        <v>0</v>
      </c>
      <c r="D52" s="93">
        <v>0</v>
      </c>
      <c r="E52" s="94">
        <v>0</v>
      </c>
      <c r="F52" s="140" t="s">
        <v>101</v>
      </c>
    </row>
    <row r="53" spans="1:6" s="134" customFormat="1" ht="9.75" customHeight="1">
      <c r="A53" s="135"/>
      <c r="B53" s="162"/>
      <c r="C53" s="163"/>
      <c r="D53" s="163"/>
      <c r="E53" s="164"/>
      <c r="F53" s="145"/>
    </row>
    <row r="54" spans="1:6" s="134" customFormat="1" ht="18">
      <c r="A54" s="165" t="s">
        <v>102</v>
      </c>
      <c r="B54" s="133" t="s">
        <v>1</v>
      </c>
      <c r="C54" s="93">
        <v>0</v>
      </c>
      <c r="D54" s="93">
        <v>0</v>
      </c>
      <c r="E54" s="94">
        <v>0</v>
      </c>
      <c r="F54" s="140"/>
    </row>
    <row r="55" spans="1:6" s="134" customFormat="1" ht="9.75" customHeight="1">
      <c r="A55" s="169"/>
      <c r="B55" s="133"/>
      <c r="C55" s="136"/>
      <c r="D55" s="136"/>
      <c r="E55" s="138"/>
      <c r="F55" s="145"/>
    </row>
    <row r="56" spans="1:6" s="134" customFormat="1" ht="25.5" customHeight="1">
      <c r="A56" s="166" t="s">
        <v>103</v>
      </c>
      <c r="B56" s="147" t="s">
        <v>0</v>
      </c>
      <c r="C56" s="148">
        <f>C52+C54</f>
        <v>0</v>
      </c>
      <c r="D56" s="148">
        <f>D52+D54</f>
        <v>0</v>
      </c>
      <c r="E56" s="149">
        <f>E52+E54</f>
        <v>0</v>
      </c>
      <c r="F56" s="140"/>
    </row>
    <row r="57" spans="1:6" s="134" customFormat="1" ht="9.75" customHeight="1">
      <c r="A57" s="170"/>
      <c r="B57" s="153"/>
      <c r="C57" s="154"/>
      <c r="D57" s="154"/>
      <c r="E57" s="155"/>
      <c r="F57" s="206" t="s">
        <v>87</v>
      </c>
    </row>
    <row r="58" spans="1:6" s="134" customFormat="1" ht="25.5" customHeight="1">
      <c r="A58" s="171" t="s">
        <v>104</v>
      </c>
      <c r="B58" s="133" t="s">
        <v>0</v>
      </c>
      <c r="C58" s="150">
        <v>0</v>
      </c>
      <c r="D58" s="150">
        <v>0</v>
      </c>
      <c r="E58" s="151">
        <v>0</v>
      </c>
      <c r="F58" s="207"/>
    </row>
    <row r="59" spans="1:6" s="134" customFormat="1" ht="6" customHeight="1" thickBot="1">
      <c r="A59" s="172"/>
      <c r="B59" s="173"/>
      <c r="C59" s="174"/>
      <c r="D59" s="174"/>
      <c r="E59" s="175"/>
      <c r="F59" s="145"/>
    </row>
    <row r="60" spans="1:6" s="134" customFormat="1" ht="18.75" thickTop="1">
      <c r="A60" s="176"/>
      <c r="B60" s="177"/>
      <c r="C60" s="178"/>
      <c r="D60" s="178"/>
      <c r="E60" s="179"/>
      <c r="F60" s="145"/>
    </row>
    <row r="61" spans="1:6" s="134" customFormat="1" ht="21">
      <c r="A61" s="180" t="s">
        <v>123</v>
      </c>
      <c r="B61" s="181"/>
      <c r="C61" s="182">
        <f>C16+C18+C20+C22+C24+C26+C28+-C40-C50-C56-C58</f>
        <v>-721574.5100000007</v>
      </c>
      <c r="D61" s="182">
        <f>D16+D18+D20+D22+D24+D26+D28+-D40-D50-D56-D58</f>
        <v>136174.2900000004</v>
      </c>
      <c r="E61" s="183">
        <f>E16+E18+E20+E22+E24+E26+E28+-E40-E50-E56-E58</f>
        <v>143304.19000000006</v>
      </c>
      <c r="F61" s="145"/>
    </row>
    <row r="62" spans="1:5" ht="18.75" thickBot="1">
      <c r="A62" s="184" t="s">
        <v>106</v>
      </c>
      <c r="B62" s="173"/>
      <c r="C62" s="185"/>
      <c r="D62" s="185"/>
      <c r="E62" s="186"/>
    </row>
    <row r="63" spans="1:6" s="134" customFormat="1" ht="9.75" customHeight="1" thickTop="1">
      <c r="A63" s="170"/>
      <c r="B63" s="153"/>
      <c r="C63" s="154"/>
      <c r="D63" s="154"/>
      <c r="E63" s="155"/>
      <c r="F63" s="206" t="s">
        <v>50</v>
      </c>
    </row>
    <row r="64" spans="1:6" s="134" customFormat="1" ht="25.5" customHeight="1">
      <c r="A64" s="171" t="s">
        <v>128</v>
      </c>
      <c r="B64" s="133" t="s">
        <v>1</v>
      </c>
      <c r="C64" s="150">
        <v>0</v>
      </c>
      <c r="D64" s="150">
        <v>0</v>
      </c>
      <c r="E64" s="151">
        <v>0</v>
      </c>
      <c r="F64" s="207"/>
    </row>
    <row r="65" spans="1:6" s="134" customFormat="1" ht="6" customHeight="1" thickBot="1">
      <c r="A65" s="172"/>
      <c r="B65" s="173"/>
      <c r="C65" s="174"/>
      <c r="D65" s="174"/>
      <c r="E65" s="175"/>
      <c r="F65" s="145"/>
    </row>
    <row r="66" spans="1:6" s="134" customFormat="1" ht="18.75" thickTop="1">
      <c r="A66" s="176"/>
      <c r="B66" s="177"/>
      <c r="C66" s="178"/>
      <c r="D66" s="178"/>
      <c r="E66" s="179"/>
      <c r="F66" s="145"/>
    </row>
    <row r="67" spans="1:6" s="134" customFormat="1" ht="21">
      <c r="A67" s="180" t="s">
        <v>127</v>
      </c>
      <c r="B67" s="181"/>
      <c r="C67" s="182">
        <f>C61+C64</f>
        <v>-721574.5100000007</v>
      </c>
      <c r="D67" s="182">
        <f>D61+D64</f>
        <v>136174.2900000004</v>
      </c>
      <c r="E67" s="183">
        <f>E61+E64</f>
        <v>143304.19000000006</v>
      </c>
      <c r="F67" s="145"/>
    </row>
    <row r="68" spans="1:5" ht="18.75" thickBot="1">
      <c r="A68" s="184" t="s">
        <v>129</v>
      </c>
      <c r="B68" s="173"/>
      <c r="C68" s="185"/>
      <c r="D68" s="185"/>
      <c r="E68" s="186"/>
    </row>
    <row r="69" spans="1:5" ht="18.75" thickTop="1">
      <c r="A69" s="191"/>
      <c r="B69" s="192"/>
      <c r="C69" s="193"/>
      <c r="D69" s="193"/>
      <c r="E69" s="193"/>
    </row>
    <row r="71" spans="1:5" ht="47.25" customHeight="1">
      <c r="A71" s="208" t="s">
        <v>124</v>
      </c>
      <c r="B71" s="208"/>
      <c r="C71" s="208"/>
      <c r="D71" s="208"/>
      <c r="E71" s="208"/>
    </row>
    <row r="72" spans="1:255" s="119" customFormat="1" ht="15.75" customHeight="1">
      <c r="A72" s="209" t="s">
        <v>125</v>
      </c>
      <c r="B72" s="209"/>
      <c r="C72" s="209"/>
      <c r="D72" s="209"/>
      <c r="E72" s="209"/>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c r="GU72" s="120"/>
      <c r="GV72" s="120"/>
      <c r="GW72" s="120"/>
      <c r="GX72" s="120"/>
      <c r="GY72" s="120"/>
      <c r="GZ72" s="120"/>
      <c r="HA72" s="120"/>
      <c r="HB72" s="120"/>
      <c r="HC72" s="120"/>
      <c r="HD72" s="120"/>
      <c r="HE72" s="120"/>
      <c r="HF72" s="120"/>
      <c r="HG72" s="120"/>
      <c r="HH72" s="120"/>
      <c r="HI72" s="120"/>
      <c r="HJ72" s="120"/>
      <c r="HK72" s="120"/>
      <c r="HL72" s="120"/>
      <c r="HM72" s="120"/>
      <c r="HN72" s="120"/>
      <c r="HO72" s="120"/>
      <c r="HP72" s="120"/>
      <c r="HQ72" s="120"/>
      <c r="HR72" s="120"/>
      <c r="HS72" s="120"/>
      <c r="HT72" s="120"/>
      <c r="HU72" s="120"/>
      <c r="HV72" s="120"/>
      <c r="HW72" s="120"/>
      <c r="HX72" s="120"/>
      <c r="HY72" s="120"/>
      <c r="HZ72" s="120"/>
      <c r="IA72" s="120"/>
      <c r="IB72" s="120"/>
      <c r="IC72" s="120"/>
      <c r="ID72" s="120"/>
      <c r="IE72" s="120"/>
      <c r="IF72" s="120"/>
      <c r="IG72" s="120"/>
      <c r="IH72" s="120"/>
      <c r="II72" s="120"/>
      <c r="IJ72" s="120"/>
      <c r="IK72" s="120"/>
      <c r="IL72" s="120"/>
      <c r="IM72" s="120"/>
      <c r="IN72" s="120"/>
      <c r="IO72" s="120"/>
      <c r="IP72" s="120"/>
      <c r="IQ72" s="120"/>
      <c r="IR72" s="120"/>
      <c r="IS72" s="120"/>
      <c r="IT72" s="120"/>
      <c r="IU72" s="120"/>
    </row>
    <row r="73" spans="1:255" s="119" customFormat="1" ht="30.75" customHeight="1">
      <c r="A73" s="208" t="s">
        <v>126</v>
      </c>
      <c r="B73" s="208"/>
      <c r="C73" s="208"/>
      <c r="D73" s="208"/>
      <c r="E73" s="208"/>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c r="GU73" s="120"/>
      <c r="GV73" s="120"/>
      <c r="GW73" s="120"/>
      <c r="GX73" s="120"/>
      <c r="GY73" s="120"/>
      <c r="GZ73" s="120"/>
      <c r="HA73" s="120"/>
      <c r="HB73" s="120"/>
      <c r="HC73" s="120"/>
      <c r="HD73" s="120"/>
      <c r="HE73" s="120"/>
      <c r="HF73" s="120"/>
      <c r="HG73" s="120"/>
      <c r="HH73" s="120"/>
      <c r="HI73" s="120"/>
      <c r="HJ73" s="120"/>
      <c r="HK73" s="120"/>
      <c r="HL73" s="120"/>
      <c r="HM73" s="120"/>
      <c r="HN73" s="120"/>
      <c r="HO73" s="120"/>
      <c r="HP73" s="120"/>
      <c r="HQ73" s="120"/>
      <c r="HR73" s="120"/>
      <c r="HS73" s="120"/>
      <c r="HT73" s="120"/>
      <c r="HU73" s="120"/>
      <c r="HV73" s="120"/>
      <c r="HW73" s="120"/>
      <c r="HX73" s="120"/>
      <c r="HY73" s="120"/>
      <c r="HZ73" s="120"/>
      <c r="IA73" s="120"/>
      <c r="IB73" s="120"/>
      <c r="IC73" s="120"/>
      <c r="ID73" s="120"/>
      <c r="IE73" s="120"/>
      <c r="IF73" s="120"/>
      <c r="IG73" s="120"/>
      <c r="IH73" s="120"/>
      <c r="II73" s="120"/>
      <c r="IJ73" s="120"/>
      <c r="IK73" s="120"/>
      <c r="IL73" s="120"/>
      <c r="IM73" s="120"/>
      <c r="IN73" s="120"/>
      <c r="IO73" s="120"/>
      <c r="IP73" s="120"/>
      <c r="IQ73" s="120"/>
      <c r="IR73" s="120"/>
      <c r="IS73" s="120"/>
      <c r="IT73" s="120"/>
      <c r="IU73" s="120"/>
    </row>
  </sheetData>
  <sheetProtection password="D3C7" sheet="1" objects="1" scenarios="1"/>
  <mergeCells count="13">
    <mergeCell ref="A1:E1"/>
    <mergeCell ref="A3:E3"/>
    <mergeCell ref="A5:E5"/>
    <mergeCell ref="A6:E6"/>
    <mergeCell ref="A7:E7"/>
    <mergeCell ref="A8:B8"/>
    <mergeCell ref="J13:P13"/>
    <mergeCell ref="F27:F28"/>
    <mergeCell ref="F57:F58"/>
    <mergeCell ref="A71:E71"/>
    <mergeCell ref="A72:E72"/>
    <mergeCell ref="A73:E73"/>
    <mergeCell ref="F63:F64"/>
  </mergeCells>
  <printOptions horizontalCentered="1"/>
  <pageMargins left="0.31496062992125984" right="0.31496062992125984" top="0.35433070866141736" bottom="0.35433070866141736" header="0" footer="0.31496062992125984"/>
  <pageSetup fitToHeight="2"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Nicola Calledda</cp:lastModifiedBy>
  <cp:lastPrinted>2018-10-25T16:56:32Z</cp:lastPrinted>
  <dcterms:created xsi:type="dcterms:W3CDTF">2011-10-03T15:43:38Z</dcterms:created>
  <dcterms:modified xsi:type="dcterms:W3CDTF">2019-12-05T12:35:57Z</dcterms:modified>
  <cp:category/>
  <cp:version/>
  <cp:contentType/>
  <cp:contentStatus/>
</cp:coreProperties>
</file>